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<sst xmlns="http://schemas.openxmlformats.org/spreadsheetml/2006/main" count="1408" uniqueCount="417">
  <si>
    <t>附表4-1</t>
  </si>
  <si>
    <t>收支预算总表</t>
  </si>
  <si>
    <t>部门/单位：林芝市技工学校（公共职业技能实训基地）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</si>
  <si>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</si>
  <si>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</si>
  <si>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</si>
  <si>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</si>
  <si>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</si>
  <si>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</si>
  <si>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</si>
  <si>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</si>
  <si>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</si>
  <si>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</si>
  <si>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</si>
  <si>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</si>
  <si>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</si>
  <si>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</si>
  <si>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</si>
  <si>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</si>
  <si>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</si>
  <si>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</si>
  <si>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</si>
  <si>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</si>
  <si>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</si>
  <si>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</si>
  <si>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</si>
  <si>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</si>
  <si>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</si>
  <si>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</si>
  <si>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</si>
  <si>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</si>
  <si>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</si>
  <si>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</si>
  <si>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</si>
  <si>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</si>
  <si>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</si>
  <si>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</si>
  <si>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</si>
  <si>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</si>
  <si>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</si>
  <si>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</si>
  <si>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</si>
  <si>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</si>
  <si>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</si>
  <si>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</si>
  <si>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</si>
  <si>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</si>
  <si>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</si>
  <si>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</si>
  <si>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</si>
  <si>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</si>
  <si>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</si>
  <si>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</si>
  <si>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</si>
  <si>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</si>
  <si>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</si>
  <si>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</si>
  <si>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</si>
  <si>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</si>
  <si>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</si>
  <si>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</si>
  <si>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</si>
  <si>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</si>
  <si>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</si>
  <si>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117</t>
  </si>
  <si>
    <t>林芝市技工学校（公共职业技能实训基地）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</si>
  <si>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</si>
  <si>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</si>
  <si>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</si>
  <si>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</si>
  <si>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</si>
  <si>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</si>
  <si>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</si>
  <si>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</si>
  <si>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</si>
  <si>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</si>
  <si>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</si>
  <si>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</si>
  <si>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</si>
  <si>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205</t>
  </si>
  <si>
    <r>
      <rPr>
        <sz val="11"/>
        <rFont val="宋体"/>
        <charset val="134"/>
      </rPr>
      <t>  教育支出</t>
    </r>
  </si>
  <si>
    <t>20503</t>
  </si>
  <si>
    <r>
      <rPr>
        <sz val="11"/>
        <rFont val="宋体"/>
        <charset val="134"/>
      </rPr>
      <t>    职业教育</t>
    </r>
  </si>
  <si>
    <t>2050303</t>
  </si>
  <si>
    <r>
      <rPr>
        <sz val="11"/>
        <rFont val="宋体"/>
        <charset val="134"/>
      </rPr>
      <t>      技校教育</t>
    </r>
  </si>
  <si>
    <t>208</t>
  </si>
  <si>
    <r>
      <rPr>
        <sz val="11"/>
        <rFont val="宋体"/>
        <charset val="134"/>
      </rPr>
      <t>  社会保障和就业支出</t>
    </r>
  </si>
  <si>
    <t>20805</t>
  </si>
  <si>
    <r>
      <rPr>
        <sz val="11"/>
        <rFont val="宋体"/>
        <charset val="134"/>
      </rPr>
      <t>    行政事业单位养老支出</t>
    </r>
  </si>
  <si>
    <t>2080505</t>
  </si>
  <si>
    <r>
      <rPr>
        <sz val="11"/>
        <rFont val="宋体"/>
        <charset val="134"/>
      </rPr>
      <t>      机关事业单位基本养老保险缴费支出</t>
    </r>
  </si>
  <si>
    <t>210</t>
  </si>
  <si>
    <r>
      <rPr>
        <sz val="11"/>
        <rFont val="宋体"/>
        <charset val="134"/>
      </rPr>
      <t>  卫生健康支出</t>
    </r>
  </si>
  <si>
    <t>21011</t>
  </si>
  <si>
    <r>
      <rPr>
        <sz val="11"/>
        <rFont val="宋体"/>
        <charset val="134"/>
      </rPr>
      <t>    行政事业单位医疗</t>
    </r>
  </si>
  <si>
    <t>2101102</t>
  </si>
  <si>
    <r>
      <rPr>
        <sz val="11"/>
        <rFont val="宋体"/>
        <charset val="134"/>
      </rPr>
      <t>      事业单位医疗</t>
    </r>
  </si>
  <si>
    <t>221</t>
  </si>
  <si>
    <r>
      <rPr>
        <sz val="11"/>
        <rFont val="宋体"/>
        <charset val="134"/>
      </rPr>
      <t>  住房保障支出</t>
    </r>
  </si>
  <si>
    <t>22102</t>
  </si>
  <si>
    <r>
      <rPr>
        <sz val="11"/>
        <rFont val="宋体"/>
        <charset val="134"/>
      </rPr>
      <t>    住房改革支出</t>
    </r>
  </si>
  <si>
    <t>2210201</t>
  </si>
  <si>
    <r>
      <rPr>
        <sz val="11"/>
        <rFont val="宋体"/>
        <charset val="134"/>
      </rPr>
      <t>      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</si>
  <si>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</si>
  <si>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</si>
  <si>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</si>
  <si>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</si>
  <si>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</si>
  <si>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</si>
  <si>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</si>
  <si>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</si>
  <si>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</si>
  <si>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</si>
  <si>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</si>
  <si>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</si>
  <si>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</si>
  <si>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</si>
  <si>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</si>
  <si>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</si>
  <si>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</si>
  <si>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</si>
  <si>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</si>
  <si>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</si>
  <si>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</si>
  <si>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</si>
  <si>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</si>
  <si>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</si>
  <si>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</si>
  <si>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</si>
  <si>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</si>
  <si>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</si>
  <si>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</si>
  <si>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</si>
  <si>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</si>
  <si>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</si>
  <si>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</si>
  <si>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</si>
  <si>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</si>
  <si>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</si>
  <si>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</si>
  <si>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</si>
  <si>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</si>
  <si>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</si>
  <si>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</si>
  <si>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</si>
  <si>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</si>
  <si>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</si>
  <si>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</si>
  <si>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</si>
  <si>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</si>
  <si>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</si>
  <si>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</si>
  <si>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</si>
  <si>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</si>
  <si>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</si>
  <si>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</si>
  <si>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</si>
  <si>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</si>
  <si>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</si>
  <si>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</si>
  <si>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</si>
  <si>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</si>
  <si>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</si>
  <si>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</si>
  <si>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</si>
  <si>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</si>
  <si>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</si>
  <si>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</si>
  <si>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</si>
  <si>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</si>
  <si>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</si>
  <si>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</si>
  <si>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</si>
  <si>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117002</t>
  </si>
  <si>
    <r>
      <rPr>
        <sz val="11"/>
        <rFont val="宋体"/>
        <charset val="134"/>
      </rPr>
      <t>林芝市高级技工学校（公共实训基地）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</si>
  <si>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</si>
  <si>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</si>
  <si>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</si>
  <si>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</si>
  <si>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</si>
  <si>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</si>
  <si>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</si>
  <si>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</si>
  <si>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</si>
  <si>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</si>
  <si>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</si>
  <si>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</si>
  <si>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</si>
  <si>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</si>
  <si>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</si>
  <si>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</si>
  <si>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</si>
  <si>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</si>
  <si>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</si>
  <si>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</si>
  <si>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</si>
  <si>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</si>
  <si>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</si>
  <si>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</si>
  <si>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</si>
  <si>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</si>
  <si>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</si>
  <si>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</si>
  <si>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</si>
  <si>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30205</t>
  </si>
  <si>
    <t>水费</t>
  </si>
  <si>
    <t>30206</t>
  </si>
  <si>
    <t>电费</t>
  </si>
  <si>
    <t>30211</t>
  </si>
  <si>
    <t>差旅费</t>
  </si>
  <si>
    <t>30227</t>
  </si>
  <si>
    <t>委托业务费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</si>
  <si>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</si>
  <si>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</si>
  <si>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</si>
  <si>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</si>
  <si>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</si>
  <si>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</si>
  <si>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</si>
  <si>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</si>
  <si>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30305</t>
  </si>
  <si>
    <t>生活补助</t>
  </si>
  <si>
    <t>30399</t>
  </si>
  <si>
    <t>其他对个人和家庭的补助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</si>
  <si>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</si>
  <si>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</si>
  <si>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</si>
  <si>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</si>
  <si>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</si>
  <si>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</si>
  <si>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</si>
  <si>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</si>
  <si>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</si>
  <si>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</si>
  <si>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</si>
  <si>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</si>
  <si>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</si>
  <si>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</si>
  <si>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</si>
  <si>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</si>
  <si>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</si>
  <si>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</si>
  <si>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</si>
  <si>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</si>
  <si>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</si>
  <si>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</si>
  <si>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</si>
  <si>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117002-林芝市技工学校（公共职业技能实训基地）</t>
  </si>
  <si>
    <t>54000021R000000005055-工资性支出</t>
  </si>
  <si>
    <t>产出指标</t>
  </si>
  <si>
    <t>数量指标</t>
  </si>
  <si>
    <t>人员覆盖率★</t>
  </si>
  <si>
    <t>＝</t>
  </si>
  <si>
    <t>100</t>
  </si>
  <si>
    <t>%</t>
  </si>
  <si>
    <t>20</t>
  </si>
  <si>
    <t>正向指标</t>
  </si>
  <si>
    <t>质量指标</t>
  </si>
  <si>
    <t>使用规范率</t>
  </si>
  <si>
    <t>10</t>
  </si>
  <si>
    <t>效益指标</t>
  </si>
  <si>
    <t>社会效益指标</t>
  </si>
  <si>
    <t>社会稳定性★</t>
  </si>
  <si>
    <t>定性</t>
  </si>
  <si>
    <t>稳定</t>
  </si>
  <si>
    <t>满意度指标</t>
  </si>
  <si>
    <t>服务对象满意度指标</t>
  </si>
  <si>
    <t>受益对象满意度</t>
  </si>
  <si>
    <t>≥</t>
  </si>
  <si>
    <t>90</t>
  </si>
  <si>
    <t>足额保障率</t>
  </si>
  <si>
    <t>人员幸福感</t>
  </si>
  <si>
    <t>提升</t>
  </si>
  <si>
    <t>时效指标</t>
  </si>
  <si>
    <t>及时支付率</t>
  </si>
  <si>
    <t>54000021R000000005088-其他社会保险缴费</t>
  </si>
  <si>
    <t>54000021R000000005089-其他工资福利支出</t>
  </si>
  <si>
    <t>54000021R000000005090-机关事业单位养老保险缴费</t>
  </si>
  <si>
    <t>54000021R000000005092-职工基本医疗保险缴费</t>
  </si>
  <si>
    <t>54000021R000000005094-住房公积金</t>
  </si>
  <si>
    <t>54000021R000000005096-对个人和家庭的补助</t>
  </si>
  <si>
    <t>54000021Y000000005098-商品和服务支出</t>
  </si>
  <si>
    <t>履职能力★</t>
  </si>
  <si>
    <t>成本指标</t>
  </si>
  <si>
    <t>经济成本指标</t>
  </si>
  <si>
    <t>超标准率</t>
  </si>
  <si>
    <t>≤</t>
  </si>
  <si>
    <t>0</t>
  </si>
  <si>
    <t>人员积极性</t>
  </si>
  <si>
    <t>合理配置率</t>
  </si>
  <si>
    <t>使用规范率★</t>
  </si>
  <si>
    <t>54000021Y000000005227-工会经费</t>
  </si>
  <si>
    <t>54000021Y000000005232-党建经费</t>
  </si>
  <si>
    <t>提高干部职工党性</t>
  </si>
  <si>
    <t>人</t>
  </si>
  <si>
    <t>满意度</t>
  </si>
  <si>
    <t>经费成本</t>
  </si>
  <si>
    <t>17</t>
  </si>
  <si>
    <t>万元</t>
  </si>
  <si>
    <t>5</t>
  </si>
  <si>
    <t>观看爱国主义电影</t>
  </si>
  <si>
    <t>2</t>
  </si>
  <si>
    <t>次</t>
  </si>
  <si>
    <t>经费使用期限</t>
  </si>
  <si>
    <t>1</t>
  </si>
  <si>
    <t>年</t>
  </si>
  <si>
    <t>社会成本指标</t>
  </si>
  <si>
    <t>人均成本</t>
  </si>
  <si>
    <t>2000</t>
  </si>
  <si>
    <t>元/人年</t>
  </si>
  <si>
    <t>邀请党校教师授课</t>
  </si>
  <si>
    <t>3</t>
  </si>
  <si>
    <t>参观爱国主义教育基地</t>
  </si>
  <si>
    <t>可持续影响指标</t>
  </si>
  <si>
    <t>增强干部党性修养</t>
  </si>
  <si>
    <t>人数</t>
  </si>
  <si>
    <t>提高党性修养更好的服务群众保障群众权益</t>
  </si>
  <si>
    <t>80</t>
  </si>
  <si>
    <t>54040025T000002104212-公益性岗位资金</t>
  </si>
  <si>
    <t>经济效益指标</t>
  </si>
  <si>
    <t>增加家庭收入</t>
  </si>
  <si>
    <t>2850</t>
  </si>
  <si>
    <t>元/月</t>
  </si>
  <si>
    <t>保障人数</t>
  </si>
  <si>
    <t>群众满意度</t>
  </si>
  <si>
    <t>95</t>
  </si>
  <si>
    <t>持续稳定就业增加居民收入</t>
  </si>
  <si>
    <t>帮扶对象满意度指标</t>
  </si>
  <si>
    <t>社保标准</t>
  </si>
  <si>
    <t>800</t>
  </si>
  <si>
    <t>元/人*月</t>
  </si>
  <si>
    <t>15</t>
  </si>
  <si>
    <t>稳定就业</t>
  </si>
  <si>
    <t>工资标准</t>
  </si>
  <si>
    <t>人均财政成本</t>
  </si>
  <si>
    <t>财政资金成本</t>
  </si>
  <si>
    <t>54040024T000001659118-中等职业免费教育直达资金</t>
  </si>
  <si>
    <t>使用时效</t>
  </si>
  <si>
    <t>项</t>
  </si>
  <si>
    <t>使用质量</t>
  </si>
  <si>
    <t>人/年</t>
  </si>
  <si>
    <t>社会效益影响力</t>
  </si>
  <si>
    <t>可持续发展指标</t>
  </si>
  <si>
    <t>可持续发展影响力</t>
  </si>
  <si>
    <t>经济效益</t>
  </si>
  <si>
    <t>帮扶对象满意度</t>
  </si>
  <si>
    <t>服务对象满意度</t>
  </si>
  <si>
    <t>社会成本</t>
  </si>
  <si>
    <t>经济成本</t>
  </si>
  <si>
    <t>54040024T000001459307-学校运行经费</t>
  </si>
  <si>
    <t>标</t>
  </si>
  <si>
    <t>54040024T000001459379-学校实训室建设</t>
  </si>
  <si>
    <t>新建实训室质量</t>
  </si>
  <si>
    <t>新建实训室使用率</t>
  </si>
  <si>
    <t>新建实训室数量</t>
  </si>
  <si>
    <t>新建实训室教育教学活动</t>
  </si>
  <si>
    <t>学校可持续高质量发展</t>
  </si>
  <si>
    <t>对学校高质量发展的价值</t>
  </si>
  <si>
    <t>学生学习使用价值</t>
  </si>
  <si>
    <t>建设成本</t>
  </si>
  <si>
    <t>生态环境成本指标</t>
  </si>
  <si>
    <t>建设对学校及周围生态环境影响</t>
  </si>
  <si>
    <t>建成后对学校的价值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</si>
  <si>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</si>
  <si>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</si>
  <si>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</si>
  <si>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</si>
  <si>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</si>
  <si>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</si>
  <si>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</si>
  <si>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</si>
  <si>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</si>
  <si>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</si>
  <si>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</si>
  <si>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</si>
  <si>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</si>
  <si>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</si>
  <si>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</si>
  <si>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117002-林芝市高级技工学校（公共实训基地）</t>
  </si>
  <si>
    <t>A02219900-其他工程机械</t>
  </si>
  <si>
    <t>附表4-12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</si>
  <si>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</si>
  <si>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</si>
  <si>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</si>
  <si>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</si>
  <si>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</si>
  <si>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</si>
  <si>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</si>
  <si>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</si>
  <si>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</si>
  <si>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</si>
  <si>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</si>
  <si>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</si>
  <si>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</si>
  <si>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</si>
  <si>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</si>
  <si>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</si>
  <si>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</si>
  <si>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</si>
  <si>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</si>
  <si>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</si>
  <si>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合    计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</si>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</sst>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8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等线"/>
      <charset val="1"/>
      <scheme val="minor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18" borderId="2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3" borderId="23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2" borderId="22" applyNumberFormat="0" applyAlignment="0" applyProtection="0">
      <alignment vertical="center"/>
    </xf>
    <xf numFmtId="0" fontId="34" fillId="12" borderId="26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0" fillId="0" borderId="4" xfId="0" applyNumberFormat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0" fillId="0" borderId="4" xfId="0" applyBorder="1">
      <alignment vertical="center"/>
    </xf>
    <xf numFmtId="176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" fontId="2" fillId="0" borderId="16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pane ySplit="5" topLeftCell="A6" activePane="bottomLeft" state="frozen"/>
      <selection/>
      <selection pane="bottomLeft" activeCell="J35" sqref="J35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52"/>
      <c r="B1" s="38" t="s">
        <v>0</v>
      </c>
      <c r="C1" s="39"/>
      <c r="D1" s="39"/>
      <c r="E1" s="39"/>
      <c r="F1" s="50"/>
    </row>
    <row r="2" ht="19.9" customHeight="1" spans="1:6">
      <c r="A2" s="37"/>
      <c r="B2" s="3" t="s">
        <v>1</v>
      </c>
      <c r="C2" s="3"/>
      <c r="D2" s="3"/>
      <c r="E2" s="3"/>
      <c r="F2" s="21"/>
    </row>
    <row r="3" ht="17.1" customHeight="1" spans="1:6">
      <c r="A3" s="37"/>
      <c r="B3" s="40" t="s">
        <v>2</v>
      </c>
      <c r="C3" s="40"/>
      <c r="D3" s="41"/>
      <c r="E3" s="42" t="s">
        <v>3</v>
      </c>
      <c r="F3" s="21"/>
    </row>
    <row r="4" ht="21.4" customHeight="1" spans="1:6">
      <c r="A4" s="37"/>
      <c r="B4" s="53" t="s">
        <v>4</v>
      </c>
      <c r="C4" s="53"/>
      <c r="D4" s="53" t="s">
        <v>5</v>
      </c>
      <c r="E4" s="53"/>
      <c r="F4" s="21"/>
    </row>
    <row r="5" ht="21.4" customHeight="1" spans="1:6">
      <c r="A5" s="37"/>
      <c r="B5" s="53" t="s">
        <v>6</v>
      </c>
      <c r="C5" s="53" t="s">
        <v>7</v>
      </c>
      <c r="D5" s="53" t="s">
        <v>6</v>
      </c>
      <c r="E5" s="53" t="s">
        <v>7</v>
      </c>
      <c r="F5" s="21"/>
    </row>
    <row r="6" ht="19.9" customHeight="1" spans="1:6">
      <c r="A6" s="37"/>
      <c r="B6" s="57" t="s">
        <v>8</v>
      </c>
      <c r="C6" s="58">
        <v>1902.09</v>
      </c>
      <c r="D6" s="57" t="s">
        <v>9</v>
      </c>
      <c r="E6" s="58"/>
      <c r="F6" s="21"/>
    </row>
    <row r="7" ht="19.9" customHeight="1" spans="1:6">
      <c r="A7" s="37"/>
      <c r="B7" s="57" t="s">
        <v>10</v>
      </c>
      <c r="C7" s="58"/>
      <c r="D7" s="57" t="s">
        <v>11</v>
      </c>
      <c r="E7" s="58"/>
      <c r="F7" s="21"/>
    </row>
    <row r="8" ht="19.9" customHeight="1" spans="1:6">
      <c r="A8" s="37"/>
      <c r="B8" s="57" t="s">
        <v>12</v>
      </c>
      <c r="C8" s="58"/>
      <c r="D8" s="57" t="s">
        <v>13</v>
      </c>
      <c r="E8" s="58"/>
      <c r="F8" s="21"/>
    </row>
    <row r="9" ht="19.9" customHeight="1" spans="1:6">
      <c r="A9" s="37"/>
      <c r="B9" s="57" t="s">
        <v>14</v>
      </c>
      <c r="C9" s="58"/>
      <c r="D9" s="57" t="s">
        <v>15</v>
      </c>
      <c r="E9" s="58"/>
      <c r="F9" s="21"/>
    </row>
    <row r="10" ht="19.9" customHeight="1" spans="1:6">
      <c r="A10" s="37"/>
      <c r="B10" s="57" t="s">
        <v>16</v>
      </c>
      <c r="C10" s="58"/>
      <c r="D10" s="57" t="s">
        <v>17</v>
      </c>
      <c r="E10" s="58">
        <v>1857.91</v>
      </c>
      <c r="F10" s="21"/>
    </row>
    <row r="11" ht="19.9" customHeight="1" spans="1:6">
      <c r="A11" s="37"/>
      <c r="B11" s="57" t="s">
        <v>18</v>
      </c>
      <c r="C11" s="58"/>
      <c r="D11" s="57" t="s">
        <v>19</v>
      </c>
      <c r="E11" s="58"/>
      <c r="F11" s="21"/>
    </row>
    <row r="12" ht="19.9" customHeight="1" spans="1:6">
      <c r="A12" s="37"/>
      <c r="B12" s="57" t="s">
        <v>20</v>
      </c>
      <c r="C12" s="58"/>
      <c r="D12" s="57" t="s">
        <v>21</v>
      </c>
      <c r="E12" s="58"/>
      <c r="F12" s="21"/>
    </row>
    <row r="13" ht="19.9" customHeight="1" spans="1:6">
      <c r="A13" s="37"/>
      <c r="B13" s="57" t="s">
        <v>22</v>
      </c>
      <c r="C13" s="58"/>
      <c r="D13" s="57" t="s">
        <v>23</v>
      </c>
      <c r="E13" s="58">
        <v>20.39</v>
      </c>
      <c r="F13" s="21"/>
    </row>
    <row r="14" ht="19.9" customHeight="1" spans="1:6">
      <c r="A14" s="37"/>
      <c r="B14" s="57" t="s">
        <v>24</v>
      </c>
      <c r="C14" s="58"/>
      <c r="D14" s="57" t="s">
        <v>25</v>
      </c>
      <c r="E14" s="58"/>
      <c r="F14" s="21"/>
    </row>
    <row r="15" ht="19.9" customHeight="1" spans="1:6">
      <c r="A15" s="37"/>
      <c r="B15" s="57" t="s">
        <v>26</v>
      </c>
      <c r="C15" s="58"/>
      <c r="D15" s="57" t="s">
        <v>27</v>
      </c>
      <c r="E15" s="58">
        <v>9.3</v>
      </c>
      <c r="F15" s="21"/>
    </row>
    <row r="16" ht="19.9" customHeight="1" spans="1:6">
      <c r="A16" s="37"/>
      <c r="B16" s="57" t="s">
        <v>26</v>
      </c>
      <c r="C16" s="58"/>
      <c r="D16" s="57" t="s">
        <v>28</v>
      </c>
      <c r="E16" s="58"/>
      <c r="F16" s="21"/>
    </row>
    <row r="17" ht="19.9" customHeight="1" spans="1:6">
      <c r="A17" s="37"/>
      <c r="B17" s="57" t="s">
        <v>26</v>
      </c>
      <c r="C17" s="58"/>
      <c r="D17" s="57" t="s">
        <v>29</v>
      </c>
      <c r="E17" s="58"/>
      <c r="F17" s="21"/>
    </row>
    <row r="18" ht="19.9" customHeight="1" spans="1:6">
      <c r="A18" s="37"/>
      <c r="B18" s="57" t="s">
        <v>26</v>
      </c>
      <c r="C18" s="58"/>
      <c r="D18" s="57" t="s">
        <v>30</v>
      </c>
      <c r="E18" s="58"/>
      <c r="F18" s="21"/>
    </row>
    <row r="19" ht="19.9" customHeight="1" spans="1:6">
      <c r="A19" s="37"/>
      <c r="B19" s="57" t="s">
        <v>26</v>
      </c>
      <c r="C19" s="58"/>
      <c r="D19" s="57" t="s">
        <v>31</v>
      </c>
      <c r="E19" s="58"/>
      <c r="F19" s="21"/>
    </row>
    <row r="20" ht="19.9" customHeight="1" spans="1:6">
      <c r="A20" s="37"/>
      <c r="B20" s="57" t="s">
        <v>26</v>
      </c>
      <c r="C20" s="58"/>
      <c r="D20" s="57" t="s">
        <v>32</v>
      </c>
      <c r="E20" s="58"/>
      <c r="F20" s="21"/>
    </row>
    <row r="21" ht="19.9" customHeight="1" spans="1:6">
      <c r="A21" s="37"/>
      <c r="B21" s="57" t="s">
        <v>26</v>
      </c>
      <c r="C21" s="58"/>
      <c r="D21" s="57" t="s">
        <v>33</v>
      </c>
      <c r="E21" s="58"/>
      <c r="F21" s="21"/>
    </row>
    <row r="22" ht="19.9" customHeight="1" spans="1:6">
      <c r="A22" s="37"/>
      <c r="B22" s="57" t="s">
        <v>26</v>
      </c>
      <c r="C22" s="58"/>
      <c r="D22" s="57" t="s">
        <v>34</v>
      </c>
      <c r="E22" s="58"/>
      <c r="F22" s="21"/>
    </row>
    <row r="23" ht="19.9" customHeight="1" spans="1:6">
      <c r="A23" s="37"/>
      <c r="B23" s="57" t="s">
        <v>26</v>
      </c>
      <c r="C23" s="58"/>
      <c r="D23" s="57" t="s">
        <v>35</v>
      </c>
      <c r="E23" s="58"/>
      <c r="F23" s="21"/>
    </row>
    <row r="24" ht="19.9" customHeight="1" spans="1:6">
      <c r="A24" s="37"/>
      <c r="B24" s="57" t="s">
        <v>26</v>
      </c>
      <c r="C24" s="58"/>
      <c r="D24" s="57" t="s">
        <v>36</v>
      </c>
      <c r="E24" s="58"/>
      <c r="F24" s="21"/>
    </row>
    <row r="25" ht="19.9" customHeight="1" spans="1:6">
      <c r="A25" s="37"/>
      <c r="B25" s="57" t="s">
        <v>26</v>
      </c>
      <c r="C25" s="58"/>
      <c r="D25" s="57" t="s">
        <v>37</v>
      </c>
      <c r="E25" s="58">
        <v>14.49</v>
      </c>
      <c r="F25" s="21"/>
    </row>
    <row r="26" ht="19.9" customHeight="1" spans="1:6">
      <c r="A26" s="37"/>
      <c r="B26" s="57" t="s">
        <v>26</v>
      </c>
      <c r="C26" s="58"/>
      <c r="D26" s="57" t="s">
        <v>38</v>
      </c>
      <c r="E26" s="58"/>
      <c r="F26" s="21"/>
    </row>
    <row r="27" ht="19.9" customHeight="1" spans="1:6">
      <c r="A27" s="37"/>
      <c r="B27" s="57" t="s">
        <v>26</v>
      </c>
      <c r="C27" s="58"/>
      <c r="D27" s="57" t="s">
        <v>39</v>
      </c>
      <c r="E27" s="58"/>
      <c r="F27" s="21"/>
    </row>
    <row r="28" ht="19.9" customHeight="1" spans="1:6">
      <c r="A28" s="37"/>
      <c r="B28" s="57" t="s">
        <v>26</v>
      </c>
      <c r="C28" s="58"/>
      <c r="D28" s="57" t="s">
        <v>40</v>
      </c>
      <c r="E28" s="58"/>
      <c r="F28" s="21"/>
    </row>
    <row r="29" ht="19.9" customHeight="1" spans="1:6">
      <c r="A29" s="37"/>
      <c r="B29" s="57" t="s">
        <v>26</v>
      </c>
      <c r="C29" s="58"/>
      <c r="D29" s="57" t="s">
        <v>41</v>
      </c>
      <c r="E29" s="58"/>
      <c r="F29" s="21"/>
    </row>
    <row r="30" ht="19.9" customHeight="1" spans="1:6">
      <c r="A30" s="37"/>
      <c r="B30" s="57" t="s">
        <v>26</v>
      </c>
      <c r="C30" s="58"/>
      <c r="D30" s="57" t="s">
        <v>42</v>
      </c>
      <c r="E30" s="58"/>
      <c r="F30" s="21"/>
    </row>
    <row r="31" ht="19.9" customHeight="1" spans="1:6">
      <c r="A31" s="37"/>
      <c r="B31" s="57" t="s">
        <v>26</v>
      </c>
      <c r="C31" s="58"/>
      <c r="D31" s="57" t="s">
        <v>43</v>
      </c>
      <c r="E31" s="58"/>
      <c r="F31" s="21"/>
    </row>
    <row r="32" ht="19.9" customHeight="1" spans="1:6">
      <c r="A32" s="37"/>
      <c r="B32" s="57" t="s">
        <v>26</v>
      </c>
      <c r="C32" s="58"/>
      <c r="D32" s="57" t="s">
        <v>44</v>
      </c>
      <c r="E32" s="58"/>
      <c r="F32" s="21"/>
    </row>
    <row r="33" ht="19.9" customHeight="1" spans="1:6">
      <c r="A33" s="37"/>
      <c r="B33" s="59" t="s">
        <v>45</v>
      </c>
      <c r="C33" s="56"/>
      <c r="D33" s="59" t="s">
        <v>46</v>
      </c>
      <c r="E33" s="56">
        <f>SUM(E6:E32)</f>
        <v>1902.09</v>
      </c>
      <c r="F33" s="21"/>
    </row>
    <row r="34" ht="19.9" customHeight="1" spans="1:6">
      <c r="A34" s="37"/>
      <c r="B34" s="57" t="s">
        <v>47</v>
      </c>
      <c r="C34" s="58"/>
      <c r="D34" s="57" t="s">
        <v>48</v>
      </c>
      <c r="E34" s="58"/>
      <c r="F34" s="21"/>
    </row>
    <row r="35" ht="19.9" customHeight="1" spans="1:6">
      <c r="A35" s="37"/>
      <c r="B35" s="59" t="s">
        <v>49</v>
      </c>
      <c r="C35" s="56">
        <f>SUM(C6:C34)</f>
        <v>1902.09</v>
      </c>
      <c r="D35" s="59" t="s">
        <v>50</v>
      </c>
      <c r="E35" s="56">
        <f>E33</f>
        <v>1902.09</v>
      </c>
      <c r="F35" s="21"/>
    </row>
    <row r="36" ht="8.45" customHeight="1" spans="1:6">
      <c r="A36" s="48"/>
      <c r="B36" s="49"/>
      <c r="C36" s="49"/>
      <c r="D36" s="49"/>
      <c r="E36" s="49"/>
      <c r="F36" s="23"/>
    </row>
    <row r="37" ht="14.25" customHeight="1" spans="2:5">
      <c r="B37" s="109"/>
      <c r="C37" s="109"/>
      <c r="D37" s="109"/>
      <c r="E37" s="109"/>
    </row>
    <row r="38" ht="14.25" customHeight="1" spans="2:5">
      <c r="B38" s="109"/>
      <c r="C38" s="109"/>
      <c r="D38" s="109"/>
      <c r="E38" s="109"/>
    </row>
    <row r="39" ht="14.25" customHeight="1" spans="2:5">
      <c r="B39" s="109"/>
      <c r="C39" s="109"/>
      <c r="D39" s="109"/>
      <c r="E39" s="109"/>
    </row>
    <row r="40" ht="14.25" customHeight="1" spans="2:5">
      <c r="B40" s="109"/>
      <c r="C40" s="109"/>
      <c r="D40" s="109"/>
      <c r="E40" s="109"/>
    </row>
    <row r="41" ht="14.25" customHeight="1" spans="2:5">
      <c r="B41" s="109"/>
      <c r="C41" s="109"/>
      <c r="D41" s="109"/>
      <c r="E41" s="109"/>
    </row>
    <row r="42" ht="14.25" customHeight="1" spans="2:5">
      <c r="B42" s="109"/>
      <c r="C42" s="109"/>
      <c r="D42" s="109"/>
      <c r="E42" s="109"/>
    </row>
    <row r="43" ht="14.25" customHeight="1" spans="2:5">
      <c r="B43" s="109"/>
      <c r="C43" s="109"/>
      <c r="D43" s="109"/>
      <c r="E43" s="109"/>
    </row>
    <row r="44" ht="14.25" customHeight="1" spans="2:5">
      <c r="B44" s="109"/>
      <c r="C44" s="109"/>
      <c r="D44" s="109"/>
      <c r="E44" s="10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E23" sqref="E23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ht="14.25" customHeight="1" spans="1:9">
      <c r="A1" s="24"/>
      <c r="B1" s="2" t="s">
        <v>363</v>
      </c>
      <c r="C1" s="24"/>
      <c r="E1" s="24"/>
      <c r="F1" s="24"/>
      <c r="G1" s="24"/>
      <c r="I1" s="33"/>
    </row>
    <row r="2" ht="19.9" customHeight="1" spans="1:9">
      <c r="A2" s="25"/>
      <c r="B2" s="25" t="s">
        <v>364</v>
      </c>
      <c r="C2" s="25"/>
      <c r="D2" s="25"/>
      <c r="E2" s="25"/>
      <c r="F2" s="25"/>
      <c r="G2" s="25"/>
      <c r="H2" s="25"/>
      <c r="I2" s="33" t="s">
        <v>227</v>
      </c>
    </row>
    <row r="3" ht="17.1" customHeight="1" spans="1:9">
      <c r="A3" s="26"/>
      <c r="B3" s="5"/>
      <c r="C3" s="5"/>
      <c r="D3" s="5"/>
      <c r="E3" s="5"/>
      <c r="F3" s="5"/>
      <c r="H3" s="20" t="s">
        <v>3</v>
      </c>
      <c r="I3" s="33"/>
    </row>
    <row r="4" ht="21.4" customHeight="1" spans="1:9">
      <c r="A4" s="27"/>
      <c r="B4" s="7" t="s">
        <v>365</v>
      </c>
      <c r="C4" s="7" t="s">
        <v>366</v>
      </c>
      <c r="D4" s="7"/>
      <c r="E4" s="7"/>
      <c r="F4" s="7" t="s">
        <v>367</v>
      </c>
      <c r="G4" s="7" t="s">
        <v>368</v>
      </c>
      <c r="H4" s="7" t="s">
        <v>369</v>
      </c>
      <c r="I4" s="33"/>
    </row>
    <row r="5" ht="21.4" customHeight="1" spans="2:9">
      <c r="B5" s="7"/>
      <c r="C5" s="7" t="s">
        <v>370</v>
      </c>
      <c r="D5" s="7" t="s">
        <v>371</v>
      </c>
      <c r="E5" s="7" t="s">
        <v>372</v>
      </c>
      <c r="F5" s="7"/>
      <c r="G5" s="7"/>
      <c r="H5" s="7"/>
      <c r="I5" s="60"/>
    </row>
    <row r="6" ht="19.9" customHeight="1" spans="1:9">
      <c r="A6" s="30"/>
      <c r="B6" s="70" t="s">
        <v>373</v>
      </c>
      <c r="C6" s="71" t="s">
        <v>26</v>
      </c>
      <c r="D6" s="71" t="s">
        <v>26</v>
      </c>
      <c r="E6" s="71" t="s">
        <v>26</v>
      </c>
      <c r="F6" s="72"/>
      <c r="G6" s="58"/>
      <c r="H6" s="72"/>
      <c r="I6" s="35"/>
    </row>
    <row r="7" ht="19.9" customHeight="1" spans="1:9">
      <c r="A7" s="27"/>
      <c r="B7" s="73" t="s">
        <v>26</v>
      </c>
      <c r="C7" s="73" t="s">
        <v>26</v>
      </c>
      <c r="D7" s="73" t="s">
        <v>26</v>
      </c>
      <c r="E7" s="73" t="s">
        <v>26</v>
      </c>
      <c r="F7" s="45"/>
      <c r="G7" s="58"/>
      <c r="H7" s="45"/>
      <c r="I7" s="33"/>
    </row>
    <row r="8" ht="19.9" customHeight="1" spans="1:9">
      <c r="A8" s="27"/>
      <c r="B8" s="74" t="s">
        <v>26</v>
      </c>
      <c r="C8" s="73" t="s">
        <v>26</v>
      </c>
      <c r="D8" s="73" t="s">
        <v>26</v>
      </c>
      <c r="E8" s="73" t="s">
        <v>26</v>
      </c>
      <c r="F8" s="73" t="s">
        <v>26</v>
      </c>
      <c r="G8" s="58"/>
      <c r="H8" s="45"/>
      <c r="I8" s="33"/>
    </row>
    <row r="9" ht="8.45" customHeight="1" spans="1:9">
      <c r="A9" s="32"/>
      <c r="B9" s="32"/>
      <c r="C9" s="32"/>
      <c r="D9" s="32"/>
      <c r="E9" s="32"/>
      <c r="F9" s="32"/>
      <c r="G9" s="32"/>
      <c r="H9" s="32"/>
      <c r="I9" s="36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B5" sqref="B5:D9"/>
    </sheetView>
  </sheetViews>
  <sheetFormatPr defaultColWidth="10" defaultRowHeight="13.5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24"/>
      <c r="B1" s="2" t="s">
        <v>374</v>
      </c>
      <c r="C1" s="2"/>
      <c r="D1" s="2"/>
      <c r="E1" s="33"/>
    </row>
    <row r="2" ht="19.9" customHeight="1" spans="1:5">
      <c r="A2" s="25"/>
      <c r="B2" s="25" t="s">
        <v>375</v>
      </c>
      <c r="C2" s="25"/>
      <c r="D2" s="25"/>
      <c r="E2" s="33" t="s">
        <v>227</v>
      </c>
    </row>
    <row r="3" ht="17.1" customHeight="1" spans="1:5">
      <c r="A3" s="4"/>
      <c r="B3" s="5"/>
      <c r="C3" s="43"/>
      <c r="D3" s="20" t="s">
        <v>3</v>
      </c>
      <c r="E3" s="60"/>
    </row>
    <row r="4" ht="40.35" customHeight="1" spans="1:5">
      <c r="A4" s="6"/>
      <c r="B4" s="61" t="s">
        <v>365</v>
      </c>
      <c r="C4" s="61" t="s">
        <v>376</v>
      </c>
      <c r="D4" s="61" t="s">
        <v>377</v>
      </c>
      <c r="E4" s="60"/>
    </row>
    <row r="5" ht="19.9" customHeight="1" spans="1:5">
      <c r="A5" s="10"/>
      <c r="B5" s="62" t="s">
        <v>373</v>
      </c>
      <c r="C5" s="62" t="s">
        <v>26</v>
      </c>
      <c r="D5" s="63">
        <v>287.84</v>
      </c>
      <c r="E5" s="64"/>
    </row>
    <row r="6" ht="27" customHeight="1" spans="1:5">
      <c r="A6" s="6"/>
      <c r="B6" s="65" t="s">
        <v>378</v>
      </c>
      <c r="C6" s="65" t="s">
        <v>26</v>
      </c>
      <c r="D6" s="66">
        <v>287.84</v>
      </c>
      <c r="E6" s="60"/>
    </row>
    <row r="7" ht="27" customHeight="1" spans="1:5">
      <c r="A7" s="6"/>
      <c r="B7" s="65" t="s">
        <v>351</v>
      </c>
      <c r="C7" s="65" t="s">
        <v>379</v>
      </c>
      <c r="D7" s="66">
        <v>54.7889</v>
      </c>
      <c r="E7" s="43"/>
    </row>
    <row r="8" ht="27" customHeight="1" spans="1:5">
      <c r="A8" s="67"/>
      <c r="B8" s="68" t="s">
        <v>351</v>
      </c>
      <c r="C8" s="68" t="s">
        <v>379</v>
      </c>
      <c r="D8" s="68">
        <v>120.85</v>
      </c>
      <c r="E8" s="43"/>
    </row>
    <row r="9" ht="27" customHeight="1" spans="2:4">
      <c r="B9" s="69" t="s">
        <v>351</v>
      </c>
      <c r="C9" s="69" t="s">
        <v>379</v>
      </c>
      <c r="D9" s="69">
        <v>112.2</v>
      </c>
    </row>
  </sheetData>
  <mergeCells count="1">
    <mergeCell ref="B2:D2"/>
  </mergeCells>
  <pageMargins left="0.75" right="0.75" top="0.270000010728836" bottom="0.270000010728836" header="0" footer="0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2"/>
      <c r="B1" s="38" t="s">
        <v>380</v>
      </c>
      <c r="C1" s="39"/>
      <c r="D1" s="39"/>
      <c r="E1" s="39"/>
      <c r="F1" s="50"/>
    </row>
    <row r="2" ht="19.9" customHeight="1" spans="1:6">
      <c r="A2" s="37"/>
      <c r="B2" s="3" t="s">
        <v>381</v>
      </c>
      <c r="C2" s="3"/>
      <c r="D2" s="3"/>
      <c r="E2" s="3"/>
      <c r="F2" s="21"/>
    </row>
    <row r="3" ht="17.1" customHeight="1" spans="1:6">
      <c r="A3" s="37"/>
      <c r="B3" s="40" t="s">
        <v>382</v>
      </c>
      <c r="C3" s="40"/>
      <c r="D3" s="41"/>
      <c r="E3" s="42" t="s">
        <v>3</v>
      </c>
      <c r="F3" s="21"/>
    </row>
    <row r="4" ht="21.4" customHeight="1" spans="1:6">
      <c r="A4" s="37"/>
      <c r="B4" s="53" t="s">
        <v>4</v>
      </c>
      <c r="C4" s="53"/>
      <c r="D4" s="53" t="s">
        <v>5</v>
      </c>
      <c r="E4" s="53"/>
      <c r="F4" s="21"/>
    </row>
    <row r="5" ht="21.4" customHeight="1" spans="1:6">
      <c r="A5" s="37"/>
      <c r="B5" s="53" t="s">
        <v>6</v>
      </c>
      <c r="C5" s="53" t="s">
        <v>7</v>
      </c>
      <c r="D5" s="53" t="s">
        <v>6</v>
      </c>
      <c r="E5" s="53" t="s">
        <v>7</v>
      </c>
      <c r="F5" s="21"/>
    </row>
    <row r="6" ht="19.9" customHeight="1" spans="1:6">
      <c r="A6" s="54"/>
      <c r="B6" s="55" t="s">
        <v>150</v>
      </c>
      <c r="C6" s="56"/>
      <c r="D6" s="55" t="s">
        <v>151</v>
      </c>
      <c r="E6" s="56"/>
      <c r="F6" s="22"/>
    </row>
    <row r="7" ht="19.9" customHeight="1" spans="1:6">
      <c r="A7" s="37"/>
      <c r="B7" s="57" t="s">
        <v>10</v>
      </c>
      <c r="C7" s="58"/>
      <c r="D7" s="57" t="s">
        <v>383</v>
      </c>
      <c r="E7" s="58"/>
      <c r="F7" s="21"/>
    </row>
    <row r="8" ht="19.9" customHeight="1" spans="1:6">
      <c r="A8" s="37"/>
      <c r="B8" s="57" t="s">
        <v>26</v>
      </c>
      <c r="C8" s="58"/>
      <c r="D8" s="57" t="s">
        <v>384</v>
      </c>
      <c r="E8" s="58"/>
      <c r="F8" s="21"/>
    </row>
    <row r="9" ht="19.9" customHeight="1" spans="1:6">
      <c r="A9" s="37"/>
      <c r="B9" s="57" t="s">
        <v>26</v>
      </c>
      <c r="C9" s="58"/>
      <c r="D9" s="57" t="s">
        <v>385</v>
      </c>
      <c r="E9" s="58"/>
      <c r="F9" s="21"/>
    </row>
    <row r="10" ht="19.9" customHeight="1" spans="1:6">
      <c r="A10" s="37"/>
      <c r="B10" s="57" t="s">
        <v>26</v>
      </c>
      <c r="C10" s="58"/>
      <c r="D10" s="57" t="s">
        <v>386</v>
      </c>
      <c r="E10" s="58"/>
      <c r="F10" s="21"/>
    </row>
    <row r="11" ht="19.9" customHeight="1" spans="1:6">
      <c r="A11" s="37"/>
      <c r="B11" s="57" t="s">
        <v>26</v>
      </c>
      <c r="C11" s="58"/>
      <c r="D11" s="57" t="s">
        <v>387</v>
      </c>
      <c r="E11" s="58"/>
      <c r="F11" s="21"/>
    </row>
    <row r="12" ht="19.9" customHeight="1" spans="1:6">
      <c r="A12" s="37"/>
      <c r="B12" s="57" t="s">
        <v>26</v>
      </c>
      <c r="C12" s="58"/>
      <c r="D12" s="57" t="s">
        <v>388</v>
      </c>
      <c r="E12" s="58"/>
      <c r="F12" s="21"/>
    </row>
    <row r="13" ht="19.9" customHeight="1" spans="1:6">
      <c r="A13" s="37"/>
      <c r="B13" s="57" t="s">
        <v>26</v>
      </c>
      <c r="C13" s="58"/>
      <c r="D13" s="57" t="s">
        <v>389</v>
      </c>
      <c r="E13" s="58"/>
      <c r="F13" s="21"/>
    </row>
    <row r="14" ht="19.9" customHeight="1" spans="1:6">
      <c r="A14" s="37"/>
      <c r="B14" s="57" t="s">
        <v>26</v>
      </c>
      <c r="C14" s="58"/>
      <c r="D14" s="57" t="s">
        <v>390</v>
      </c>
      <c r="E14" s="58"/>
      <c r="F14" s="21"/>
    </row>
    <row r="15" ht="19.9" customHeight="1" spans="1:6">
      <c r="A15" s="37"/>
      <c r="B15" s="57" t="s">
        <v>26</v>
      </c>
      <c r="C15" s="58"/>
      <c r="D15" s="57" t="s">
        <v>391</v>
      </c>
      <c r="E15" s="58"/>
      <c r="F15" s="21"/>
    </row>
    <row r="16" ht="19.9" customHeight="1" spans="1:6">
      <c r="A16" s="37"/>
      <c r="B16" s="57" t="s">
        <v>26</v>
      </c>
      <c r="C16" s="58"/>
      <c r="D16" s="57" t="s">
        <v>392</v>
      </c>
      <c r="E16" s="58"/>
      <c r="F16" s="21"/>
    </row>
    <row r="17" ht="19.9" customHeight="1" spans="1:6">
      <c r="A17" s="37"/>
      <c r="B17" s="57" t="s">
        <v>26</v>
      </c>
      <c r="C17" s="58"/>
      <c r="D17" s="57" t="s">
        <v>393</v>
      </c>
      <c r="E17" s="58"/>
      <c r="F17" s="21"/>
    </row>
    <row r="18" ht="19.9" customHeight="1" spans="1:6">
      <c r="A18" s="37"/>
      <c r="B18" s="57" t="s">
        <v>26</v>
      </c>
      <c r="C18" s="58"/>
      <c r="D18" s="57" t="s">
        <v>394</v>
      </c>
      <c r="E18" s="58"/>
      <c r="F18" s="21"/>
    </row>
    <row r="19" ht="19.9" customHeight="1" spans="1:6">
      <c r="A19" s="37"/>
      <c r="B19" s="57" t="s">
        <v>26</v>
      </c>
      <c r="C19" s="58"/>
      <c r="D19" s="57" t="s">
        <v>395</v>
      </c>
      <c r="E19" s="58"/>
      <c r="F19" s="21"/>
    </row>
    <row r="20" ht="19.9" customHeight="1" spans="1:6">
      <c r="A20" s="37"/>
      <c r="B20" s="57" t="s">
        <v>26</v>
      </c>
      <c r="C20" s="58"/>
      <c r="D20" s="57" t="s">
        <v>396</v>
      </c>
      <c r="E20" s="58"/>
      <c r="F20" s="21"/>
    </row>
    <row r="21" ht="19.9" customHeight="1" spans="1:6">
      <c r="A21" s="37"/>
      <c r="B21" s="57" t="s">
        <v>26</v>
      </c>
      <c r="C21" s="58"/>
      <c r="D21" s="57" t="s">
        <v>397</v>
      </c>
      <c r="E21" s="58"/>
      <c r="F21" s="21"/>
    </row>
    <row r="22" ht="19.9" customHeight="1" spans="1:6">
      <c r="A22" s="54"/>
      <c r="B22" s="55" t="s">
        <v>168</v>
      </c>
      <c r="C22" s="56"/>
      <c r="D22" s="55" t="s">
        <v>169</v>
      </c>
      <c r="E22" s="56"/>
      <c r="F22" s="22"/>
    </row>
    <row r="23" ht="19.9" customHeight="1" spans="2:5">
      <c r="B23" s="57" t="s">
        <v>398</v>
      </c>
      <c r="C23" s="58"/>
      <c r="D23" s="57" t="s">
        <v>26</v>
      </c>
      <c r="E23" s="58"/>
    </row>
    <row r="24" ht="19.9" customHeight="1" spans="1:6">
      <c r="A24" s="37"/>
      <c r="B24" s="59" t="s">
        <v>49</v>
      </c>
      <c r="C24" s="56"/>
      <c r="D24" s="59" t="s">
        <v>50</v>
      </c>
      <c r="E24" s="56"/>
      <c r="F24" s="21"/>
    </row>
    <row r="25" ht="8.45" customHeight="1" spans="1:6">
      <c r="A25" s="48"/>
      <c r="B25" s="49"/>
      <c r="C25" s="49"/>
      <c r="D25" s="49"/>
      <c r="E25" s="49"/>
      <c r="F25" s="23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7"/>
      <c r="B1" s="38" t="s">
        <v>399</v>
      </c>
      <c r="C1" s="39"/>
      <c r="D1" s="1"/>
      <c r="E1" s="1"/>
      <c r="F1" s="1"/>
      <c r="G1" s="1"/>
      <c r="H1" s="1"/>
      <c r="I1" s="1"/>
      <c r="J1" s="39"/>
    </row>
    <row r="2" ht="19.9" customHeight="1" spans="1:10">
      <c r="A2" s="37"/>
      <c r="B2" s="3" t="s">
        <v>400</v>
      </c>
      <c r="C2" s="3"/>
      <c r="D2" s="3"/>
      <c r="E2" s="3"/>
      <c r="F2" s="3"/>
      <c r="G2" s="3"/>
      <c r="H2" s="3"/>
      <c r="I2" s="3"/>
      <c r="J2" s="39"/>
    </row>
    <row r="3" ht="17.1" customHeight="1" spans="1:10">
      <c r="A3" s="37"/>
      <c r="B3" s="40"/>
      <c r="C3" s="40"/>
      <c r="D3" s="41"/>
      <c r="F3" s="41"/>
      <c r="H3" s="41"/>
      <c r="J3" s="41"/>
    </row>
    <row r="4" ht="21.4" customHeight="1" spans="1:10">
      <c r="A4" s="43"/>
      <c r="B4" s="44" t="s">
        <v>68</v>
      </c>
      <c r="C4" s="44" t="s">
        <v>69</v>
      </c>
      <c r="D4" s="44" t="s">
        <v>55</v>
      </c>
      <c r="E4" s="44" t="s">
        <v>70</v>
      </c>
      <c r="F4" s="44"/>
      <c r="G4" s="44"/>
      <c r="H4" s="44"/>
      <c r="I4" s="44" t="s">
        <v>71</v>
      </c>
      <c r="J4" s="21"/>
    </row>
    <row r="5" ht="21.4" customHeight="1" spans="2:10">
      <c r="B5" s="44"/>
      <c r="C5" s="44"/>
      <c r="D5" s="44"/>
      <c r="E5" s="44" t="s">
        <v>75</v>
      </c>
      <c r="F5" s="44" t="s">
        <v>76</v>
      </c>
      <c r="G5" s="44" t="s">
        <v>77</v>
      </c>
      <c r="H5" s="44" t="s">
        <v>78</v>
      </c>
      <c r="I5" s="44"/>
      <c r="J5" s="21"/>
    </row>
    <row r="6" ht="19.9" customHeight="1" spans="1:10">
      <c r="A6" s="37"/>
      <c r="B6" s="45"/>
      <c r="C6" s="46" t="s">
        <v>401</v>
      </c>
      <c r="D6" s="51"/>
      <c r="E6" s="47"/>
      <c r="F6" s="47"/>
      <c r="G6" s="47"/>
      <c r="H6" s="47"/>
      <c r="I6" s="47"/>
      <c r="J6" s="50"/>
    </row>
    <row r="7" ht="8.45" customHeight="1" spans="1:10">
      <c r="A7" s="48"/>
      <c r="B7" s="49"/>
      <c r="C7" s="49"/>
      <c r="D7" s="49"/>
      <c r="E7" s="49"/>
      <c r="F7" s="49"/>
      <c r="G7" s="49"/>
      <c r="H7" s="49"/>
      <c r="I7" s="49"/>
      <c r="J7" s="49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7"/>
      <c r="B1" s="38" t="s">
        <v>402</v>
      </c>
      <c r="C1" s="39"/>
      <c r="D1" s="1"/>
      <c r="E1" s="1"/>
      <c r="F1" s="1"/>
      <c r="G1" s="1"/>
      <c r="H1" s="1"/>
      <c r="I1" s="39"/>
    </row>
    <row r="2" ht="19.9" customHeight="1" spans="1:9">
      <c r="A2" s="37"/>
      <c r="B2" s="3" t="s">
        <v>403</v>
      </c>
      <c r="C2" s="3"/>
      <c r="D2" s="3"/>
      <c r="E2" s="3"/>
      <c r="F2" s="3"/>
      <c r="G2" s="3"/>
      <c r="H2" s="3"/>
      <c r="I2" s="39"/>
    </row>
    <row r="3" ht="17.1" customHeight="1" spans="1:9">
      <c r="A3" s="37"/>
      <c r="B3" s="40"/>
      <c r="C3" s="40"/>
      <c r="D3" s="41"/>
      <c r="E3" s="41"/>
      <c r="F3" s="41"/>
      <c r="G3" s="41"/>
      <c r="H3" s="42" t="s">
        <v>3</v>
      </c>
      <c r="I3" s="41"/>
    </row>
    <row r="4" ht="21.4" customHeight="1" spans="1:9">
      <c r="A4" s="43"/>
      <c r="B4" s="44" t="s">
        <v>177</v>
      </c>
      <c r="C4" s="44"/>
      <c r="D4" s="44" t="s">
        <v>404</v>
      </c>
      <c r="E4" s="44"/>
      <c r="F4" s="44"/>
      <c r="G4" s="44"/>
      <c r="H4" s="44"/>
      <c r="I4" s="21"/>
    </row>
    <row r="5" ht="21.4" customHeight="1" spans="2:8">
      <c r="B5" s="44" t="s">
        <v>68</v>
      </c>
      <c r="C5" s="44" t="s">
        <v>69</v>
      </c>
      <c r="D5" s="44" t="s">
        <v>55</v>
      </c>
      <c r="E5" s="44" t="s">
        <v>75</v>
      </c>
      <c r="F5" s="44" t="s">
        <v>76</v>
      </c>
      <c r="G5" s="44" t="s">
        <v>77</v>
      </c>
      <c r="H5" s="44" t="s">
        <v>78</v>
      </c>
    </row>
    <row r="6" ht="19.9" customHeight="1" spans="1:9">
      <c r="A6" s="37"/>
      <c r="B6" s="45"/>
      <c r="C6" s="46" t="s">
        <v>401</v>
      </c>
      <c r="D6" s="47"/>
      <c r="E6" s="47"/>
      <c r="F6" s="47"/>
      <c r="G6" s="47"/>
      <c r="H6" s="47"/>
      <c r="I6" s="50"/>
    </row>
    <row r="7" ht="8.45" customHeight="1" spans="1:9">
      <c r="A7" s="48"/>
      <c r="B7" s="49"/>
      <c r="C7" s="49"/>
      <c r="D7" s="49"/>
      <c r="E7" s="49"/>
      <c r="F7" s="49"/>
      <c r="G7" s="49"/>
      <c r="H7" s="49"/>
      <c r="I7" s="49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6" sqref="F6:H6"/>
    </sheetView>
  </sheetViews>
  <sheetFormatPr defaultColWidth="10" defaultRowHeight="13.5" outlineLevelRow="7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4"/>
      <c r="B1" s="2" t="s">
        <v>405</v>
      </c>
      <c r="C1" s="2"/>
      <c r="D1" s="1"/>
      <c r="E1" s="24"/>
      <c r="F1" s="24"/>
      <c r="G1" s="24"/>
      <c r="H1" s="24" t="s">
        <v>225</v>
      </c>
      <c r="I1" s="24"/>
      <c r="J1" s="33"/>
    </row>
    <row r="2" ht="19.9" customHeight="1" spans="1:10">
      <c r="A2" s="24"/>
      <c r="B2" s="25" t="s">
        <v>406</v>
      </c>
      <c r="C2" s="25"/>
      <c r="D2" s="25"/>
      <c r="E2" s="25"/>
      <c r="F2" s="25"/>
      <c r="G2" s="25"/>
      <c r="H2" s="25"/>
      <c r="I2" s="25"/>
      <c r="J2" s="33" t="s">
        <v>227</v>
      </c>
    </row>
    <row r="3" ht="17.1" customHeight="1" spans="1:10">
      <c r="A3" s="26"/>
      <c r="B3" s="5"/>
      <c r="C3" s="5"/>
      <c r="D3" s="5"/>
      <c r="E3" s="4"/>
      <c r="F3" s="26"/>
      <c r="G3" s="26"/>
      <c r="H3" s="26"/>
      <c r="I3" s="34" t="s">
        <v>3</v>
      </c>
      <c r="J3" s="33"/>
    </row>
    <row r="4" ht="21.4" customHeight="1" spans="1:10">
      <c r="A4" s="27"/>
      <c r="B4" s="7" t="s">
        <v>228</v>
      </c>
      <c r="C4" s="7" t="s">
        <v>229</v>
      </c>
      <c r="D4" s="7" t="s">
        <v>230</v>
      </c>
      <c r="E4" s="7" t="s">
        <v>231</v>
      </c>
      <c r="F4" s="7" t="s">
        <v>232</v>
      </c>
      <c r="G4" s="7"/>
      <c r="H4" s="7"/>
      <c r="I4" s="7" t="s">
        <v>233</v>
      </c>
      <c r="J4" s="33"/>
    </row>
    <row r="5" ht="21.4" customHeight="1" spans="1:10">
      <c r="A5" s="27"/>
      <c r="B5" s="7"/>
      <c r="C5" s="7"/>
      <c r="D5" s="7"/>
      <c r="E5" s="7"/>
      <c r="F5" s="7" t="s">
        <v>58</v>
      </c>
      <c r="G5" s="7" t="s">
        <v>234</v>
      </c>
      <c r="H5" s="7" t="s">
        <v>235</v>
      </c>
      <c r="I5" s="7"/>
      <c r="J5" s="33"/>
    </row>
    <row r="6" ht="21.4" customHeight="1" spans="1:10">
      <c r="A6" s="27"/>
      <c r="B6" s="28" t="s">
        <v>55</v>
      </c>
      <c r="C6" s="28"/>
      <c r="D6" s="28"/>
      <c r="E6" s="28"/>
      <c r="F6" s="29">
        <f>F7</f>
        <v>5</v>
      </c>
      <c r="G6" s="29"/>
      <c r="H6" s="29">
        <f>H7</f>
        <v>5</v>
      </c>
      <c r="I6" s="28"/>
      <c r="J6" s="33"/>
    </row>
    <row r="7" ht="19.9" customHeight="1" spans="1:10">
      <c r="A7" s="30"/>
      <c r="B7" s="31">
        <v>117002</v>
      </c>
      <c r="C7" s="31" t="s">
        <v>65</v>
      </c>
      <c r="D7" s="29"/>
      <c r="E7" s="29"/>
      <c r="F7" s="29">
        <v>5</v>
      </c>
      <c r="G7" s="29"/>
      <c r="H7" s="29">
        <v>5</v>
      </c>
      <c r="I7" s="29"/>
      <c r="J7" s="35"/>
    </row>
    <row r="8" ht="8.45" customHeight="1" spans="1:10">
      <c r="A8" s="32"/>
      <c r="B8" s="32"/>
      <c r="C8" s="32"/>
      <c r="D8" s="32"/>
      <c r="E8" s="32"/>
      <c r="F8" s="32"/>
      <c r="G8" s="32"/>
      <c r="H8" s="32"/>
      <c r="I8" s="32"/>
      <c r="J8" s="3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opLeftCell="C1" workbookViewId="0">
      <pane ySplit="5" topLeftCell="A6" activePane="bottomLeft" state="frozen"/>
      <selection/>
      <selection pane="bottomLeft" activeCell="C16" sqref="C16:C17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407</v>
      </c>
      <c r="C1" s="2"/>
      <c r="D1" s="1"/>
      <c r="E1" s="1"/>
      <c r="F1" s="1"/>
      <c r="G1" s="1"/>
      <c r="H1" s="1" t="s">
        <v>225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408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20" t="s">
        <v>3</v>
      </c>
      <c r="N3" s="4"/>
    </row>
    <row r="4" ht="21.4" customHeight="1" spans="1:14">
      <c r="A4" s="6"/>
      <c r="B4" s="7" t="s">
        <v>409</v>
      </c>
      <c r="C4" s="7" t="s">
        <v>238</v>
      </c>
      <c r="D4" s="7" t="s">
        <v>410</v>
      </c>
      <c r="E4" s="7" t="s">
        <v>55</v>
      </c>
      <c r="F4" s="7" t="s">
        <v>411</v>
      </c>
      <c r="G4" s="7"/>
      <c r="H4" s="7"/>
      <c r="I4" s="7" t="s">
        <v>412</v>
      </c>
      <c r="J4" s="7"/>
      <c r="K4" s="7"/>
      <c r="L4" s="7" t="s">
        <v>62</v>
      </c>
      <c r="M4" s="7" t="s">
        <v>63</v>
      </c>
      <c r="N4" s="21"/>
    </row>
    <row r="5" ht="42.75" customHeight="1" spans="1:14">
      <c r="A5" s="6"/>
      <c r="B5" s="7"/>
      <c r="C5" s="7"/>
      <c r="D5" s="7"/>
      <c r="E5" s="7"/>
      <c r="F5" s="7" t="s">
        <v>413</v>
      </c>
      <c r="G5" s="7" t="s">
        <v>414</v>
      </c>
      <c r="H5" s="7" t="s">
        <v>415</v>
      </c>
      <c r="I5" s="7" t="s">
        <v>413</v>
      </c>
      <c r="J5" s="7" t="s">
        <v>414</v>
      </c>
      <c r="K5" s="7" t="s">
        <v>415</v>
      </c>
      <c r="L5" s="7"/>
      <c r="M5" s="7"/>
      <c r="N5" s="21"/>
    </row>
    <row r="6" ht="42.75" customHeight="1" spans="1:14">
      <c r="A6" s="6"/>
      <c r="B6" s="7"/>
      <c r="C6" s="7" t="s">
        <v>55</v>
      </c>
      <c r="D6" s="8" t="s">
        <v>65</v>
      </c>
      <c r="E6" s="9">
        <f>F6</f>
        <v>823.54</v>
      </c>
      <c r="F6" s="9">
        <f>F7+F8+F9</f>
        <v>823.54</v>
      </c>
      <c r="G6" s="7"/>
      <c r="H6" s="7"/>
      <c r="I6" s="7"/>
      <c r="J6" s="7"/>
      <c r="K6" s="7"/>
      <c r="L6" s="7"/>
      <c r="M6" s="7"/>
      <c r="N6" s="21"/>
    </row>
    <row r="7" ht="46" customHeight="1" spans="1:14">
      <c r="A7" s="10"/>
      <c r="B7" s="11" t="s">
        <v>416</v>
      </c>
      <c r="C7" s="8" t="s">
        <v>292</v>
      </c>
      <c r="D7" s="8" t="s">
        <v>378</v>
      </c>
      <c r="E7" s="12">
        <v>3.7</v>
      </c>
      <c r="F7" s="13">
        <v>3.7</v>
      </c>
      <c r="G7" s="14"/>
      <c r="H7" s="14"/>
      <c r="I7" s="14"/>
      <c r="J7" s="14"/>
      <c r="K7" s="14"/>
      <c r="L7" s="14"/>
      <c r="M7" s="14"/>
      <c r="N7" s="22"/>
    </row>
    <row r="8" ht="46" customHeight="1" spans="1:14">
      <c r="A8" s="15"/>
      <c r="B8" s="16"/>
      <c r="C8" s="8" t="s">
        <v>349</v>
      </c>
      <c r="D8" s="8" t="s">
        <v>378</v>
      </c>
      <c r="E8" s="17">
        <v>532</v>
      </c>
      <c r="F8" s="13">
        <v>532</v>
      </c>
      <c r="G8" s="18"/>
      <c r="H8" s="18"/>
      <c r="I8" s="18"/>
      <c r="J8" s="18"/>
      <c r="K8" s="18"/>
      <c r="L8" s="18"/>
      <c r="M8" s="18"/>
      <c r="N8" s="23"/>
    </row>
    <row r="9" ht="46" customHeight="1" spans="2:13">
      <c r="B9" s="16"/>
      <c r="C9" s="8" t="s">
        <v>351</v>
      </c>
      <c r="D9" s="8" t="s">
        <v>378</v>
      </c>
      <c r="E9" s="12">
        <v>287.84</v>
      </c>
      <c r="F9" s="13">
        <v>287.84</v>
      </c>
      <c r="G9" s="19"/>
      <c r="H9" s="19"/>
      <c r="I9" s="19"/>
      <c r="J9" s="19"/>
      <c r="K9" s="19"/>
      <c r="L9" s="19"/>
      <c r="M9" s="19"/>
    </row>
  </sheetData>
  <mergeCells count="11">
    <mergeCell ref="B1:C1"/>
    <mergeCell ref="B2:M2"/>
    <mergeCell ref="B3:C3"/>
    <mergeCell ref="F4:H4"/>
    <mergeCell ref="I4:K4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5" sqref="K15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zoomScale="85" zoomScaleNormal="85" workbookViewId="0">
      <pane xSplit="3" topLeftCell="D1" activePane="topRight" state="frozen"/>
      <selection/>
      <selection pane="topRight" activeCell="G31" sqref="G31"/>
    </sheetView>
  </sheetViews>
  <sheetFormatPr defaultColWidth="10" defaultRowHeight="13.5" outlineLevelRow="6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39"/>
      <c r="B1" s="38" t="s">
        <v>51</v>
      </c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21"/>
    </row>
    <row r="2" ht="19.9" customHeight="1" spans="1:17">
      <c r="A2" s="39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1"/>
    </row>
    <row r="3" ht="17.1" customHeight="1" spans="1:17">
      <c r="A3" s="41"/>
      <c r="B3" s="40" t="s">
        <v>2</v>
      </c>
      <c r="C3" s="40"/>
      <c r="D3" s="4"/>
      <c r="E3" s="4"/>
      <c r="F3" s="4"/>
      <c r="G3" s="4"/>
      <c r="H3" s="4"/>
      <c r="I3" s="4"/>
      <c r="J3" s="4"/>
      <c r="K3" s="4"/>
      <c r="L3" s="42" t="s">
        <v>3</v>
      </c>
      <c r="M3" s="42"/>
      <c r="N3" s="42"/>
      <c r="O3" s="42"/>
      <c r="P3" s="42"/>
      <c r="Q3" s="108"/>
    </row>
    <row r="4" ht="21.4" customHeight="1" spans="1:17">
      <c r="A4" s="37"/>
      <c r="B4" s="7" t="s">
        <v>53</v>
      </c>
      <c r="C4" s="44" t="s">
        <v>54</v>
      </c>
      <c r="D4" s="44" t="s">
        <v>55</v>
      </c>
      <c r="E4" s="44" t="s">
        <v>56</v>
      </c>
      <c r="F4" s="44"/>
      <c r="G4" s="44"/>
      <c r="H4" s="44"/>
      <c r="I4" s="44"/>
      <c r="J4" s="44"/>
      <c r="K4" s="44" t="s">
        <v>57</v>
      </c>
      <c r="L4" s="44"/>
      <c r="M4" s="44"/>
      <c r="N4" s="44"/>
      <c r="O4" s="44"/>
      <c r="P4" s="44"/>
      <c r="Q4" s="21"/>
    </row>
    <row r="5" ht="34.15" customHeight="1" spans="1:17">
      <c r="A5" s="6"/>
      <c r="B5" s="7"/>
      <c r="C5" s="44"/>
      <c r="D5" s="44"/>
      <c r="E5" s="44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44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21"/>
    </row>
    <row r="6" ht="29" customHeight="1" spans="1:17">
      <c r="A6" s="37"/>
      <c r="B6" s="96" t="s">
        <v>64</v>
      </c>
      <c r="C6" s="107"/>
      <c r="D6" s="47">
        <f>E6+K6</f>
        <v>1902.09</v>
      </c>
      <c r="E6" s="47">
        <f>SUM(F6:J6)</f>
        <v>1902.09</v>
      </c>
      <c r="F6" s="47">
        <v>1902.09</v>
      </c>
      <c r="G6" s="47"/>
      <c r="H6" s="47"/>
      <c r="I6" s="47"/>
      <c r="J6" s="47"/>
      <c r="K6" s="47">
        <v>0</v>
      </c>
      <c r="L6" s="47"/>
      <c r="M6" s="47"/>
      <c r="N6" s="47"/>
      <c r="O6" s="47"/>
      <c r="P6" s="47"/>
      <c r="Q6" s="21"/>
    </row>
    <row r="7" ht="25" customHeight="1" spans="1:17">
      <c r="A7" s="49"/>
      <c r="B7" s="96">
        <v>117002</v>
      </c>
      <c r="C7" s="107" t="s">
        <v>65</v>
      </c>
      <c r="D7" s="47">
        <f>E7+K7</f>
        <v>1902.09</v>
      </c>
      <c r="E7" s="47">
        <f>SUM(F7:J7)</f>
        <v>1902.09</v>
      </c>
      <c r="F7" s="47">
        <v>1902.09</v>
      </c>
      <c r="G7" s="47"/>
      <c r="H7" s="47"/>
      <c r="I7" s="47"/>
      <c r="J7" s="47"/>
      <c r="K7" s="47">
        <f>SUM(L7:P7)</f>
        <v>0</v>
      </c>
      <c r="L7" s="47"/>
      <c r="M7" s="47"/>
      <c r="N7" s="47"/>
      <c r="O7" s="47"/>
      <c r="P7" s="47"/>
      <c r="Q7" s="21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ageMargins left="0.75" right="0.75" top="0.268999993801117" bottom="0.268999993801117" header="0" footer="0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zoomScale="70" zoomScaleNormal="70" workbookViewId="0">
      <pane xSplit="3" ySplit="5" topLeftCell="D6" activePane="bottomRight" state="frozen"/>
      <selection/>
      <selection pane="topRight"/>
      <selection pane="bottomLeft"/>
      <selection pane="bottomRight" activeCell="B6" sqref="B6:L19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14.25" customHeight="1" spans="1:13">
      <c r="A1" s="37"/>
      <c r="B1" s="38" t="s">
        <v>66</v>
      </c>
      <c r="C1" s="39"/>
      <c r="D1" s="1"/>
      <c r="E1" s="1"/>
      <c r="F1" s="1"/>
      <c r="G1" s="1"/>
      <c r="H1" s="1"/>
      <c r="I1" s="1"/>
      <c r="J1" s="1"/>
      <c r="K1" s="1"/>
      <c r="L1" s="1"/>
      <c r="M1" s="39"/>
    </row>
    <row r="2" ht="19.9" customHeight="1" spans="1:13">
      <c r="A2" s="37"/>
      <c r="B2" s="3" t="s">
        <v>67</v>
      </c>
      <c r="C2" s="3"/>
      <c r="D2" s="3"/>
      <c r="E2" s="3"/>
      <c r="F2" s="3"/>
      <c r="G2" s="3"/>
      <c r="H2" s="3"/>
      <c r="I2" s="3"/>
      <c r="J2" s="3"/>
      <c r="K2" s="3"/>
      <c r="L2" s="3"/>
      <c r="M2" s="39"/>
    </row>
    <row r="3" ht="17.1" customHeight="1" spans="1:13">
      <c r="A3" s="37"/>
      <c r="B3" s="40"/>
      <c r="C3" s="40"/>
      <c r="D3" s="41"/>
      <c r="E3" s="41"/>
      <c r="F3" s="41"/>
      <c r="G3" s="41"/>
      <c r="H3" s="41"/>
      <c r="I3" s="41"/>
      <c r="J3" s="105"/>
      <c r="K3" s="105"/>
      <c r="L3" s="42" t="s">
        <v>3</v>
      </c>
      <c r="M3" s="41"/>
    </row>
    <row r="4" ht="21.4" customHeight="1" spans="1:13">
      <c r="A4" s="43"/>
      <c r="B4" s="44" t="s">
        <v>68</v>
      </c>
      <c r="C4" s="44" t="s">
        <v>69</v>
      </c>
      <c r="D4" s="44" t="s">
        <v>55</v>
      </c>
      <c r="E4" s="44" t="s">
        <v>70</v>
      </c>
      <c r="F4" s="44"/>
      <c r="G4" s="44"/>
      <c r="H4" s="44"/>
      <c r="I4" s="44" t="s">
        <v>71</v>
      </c>
      <c r="J4" s="44" t="s">
        <v>72</v>
      </c>
      <c r="K4" s="44" t="s">
        <v>73</v>
      </c>
      <c r="L4" s="44" t="s">
        <v>74</v>
      </c>
      <c r="M4" s="21"/>
    </row>
    <row r="5" ht="21.4" customHeight="1" spans="1:13">
      <c r="A5" s="43"/>
      <c r="B5" s="44"/>
      <c r="C5" s="44"/>
      <c r="D5" s="44"/>
      <c r="E5" s="44" t="s">
        <v>75</v>
      </c>
      <c r="F5" s="44" t="s">
        <v>76</v>
      </c>
      <c r="G5" s="44" t="s">
        <v>77</v>
      </c>
      <c r="H5" s="44" t="s">
        <v>78</v>
      </c>
      <c r="I5" s="44"/>
      <c r="J5" s="44"/>
      <c r="K5" s="44"/>
      <c r="L5" s="44"/>
      <c r="M5" s="21"/>
    </row>
    <row r="6" ht="8.45" customHeight="1" spans="1:13">
      <c r="A6" s="48"/>
      <c r="B6" s="104"/>
      <c r="C6" s="104"/>
      <c r="D6" s="104"/>
      <c r="E6" s="104"/>
      <c r="F6" s="104"/>
      <c r="G6" s="104"/>
      <c r="H6" s="104"/>
      <c r="I6" s="104"/>
      <c r="J6" s="104"/>
      <c r="K6" s="106"/>
      <c r="L6" s="106"/>
      <c r="M6" s="103"/>
    </row>
    <row r="7" ht="27" customHeight="1" spans="2:12">
      <c r="B7" s="16">
        <v>117002</v>
      </c>
      <c r="C7" s="16" t="s">
        <v>65</v>
      </c>
      <c r="D7" s="16">
        <f>SUM(E7:I7)</f>
        <v>1902.09</v>
      </c>
      <c r="E7" s="16">
        <v>870.98</v>
      </c>
      <c r="F7" s="16">
        <v>175.81</v>
      </c>
      <c r="G7" s="16"/>
      <c r="H7" s="16">
        <v>31.76</v>
      </c>
      <c r="I7" s="16">
        <v>823.54</v>
      </c>
      <c r="J7" s="16"/>
      <c r="K7" s="16"/>
      <c r="L7" s="16"/>
    </row>
    <row r="8" ht="24" customHeight="1" spans="2:12">
      <c r="B8" s="96" t="s">
        <v>79</v>
      </c>
      <c r="C8" s="8" t="s">
        <v>80</v>
      </c>
      <c r="D8" s="97">
        <v>1857.91</v>
      </c>
      <c r="E8" s="97">
        <v>870.98</v>
      </c>
      <c r="F8" s="97">
        <v>175.81</v>
      </c>
      <c r="G8" s="97"/>
      <c r="H8" s="97">
        <v>31.76</v>
      </c>
      <c r="I8" s="97">
        <v>823.54</v>
      </c>
      <c r="J8" s="16"/>
      <c r="K8" s="16"/>
      <c r="L8" s="16"/>
    </row>
    <row r="9" ht="24" customHeight="1" spans="2:12">
      <c r="B9" s="96" t="s">
        <v>81</v>
      </c>
      <c r="C9" s="8" t="s">
        <v>82</v>
      </c>
      <c r="D9" s="97">
        <v>1857.91</v>
      </c>
      <c r="E9" s="97">
        <v>870.98</v>
      </c>
      <c r="F9" s="97">
        <v>175.81</v>
      </c>
      <c r="G9" s="97"/>
      <c r="H9" s="97">
        <v>31.76</v>
      </c>
      <c r="I9" s="97">
        <v>823.54</v>
      </c>
      <c r="J9" s="16"/>
      <c r="K9" s="16"/>
      <c r="L9" s="16"/>
    </row>
    <row r="10" ht="24" customHeight="1" spans="2:12">
      <c r="B10" s="96" t="s">
        <v>83</v>
      </c>
      <c r="C10" s="8" t="s">
        <v>84</v>
      </c>
      <c r="D10" s="97">
        <v>1857.91</v>
      </c>
      <c r="E10" s="97">
        <v>870.98</v>
      </c>
      <c r="F10" s="97">
        <v>175.81</v>
      </c>
      <c r="G10" s="97"/>
      <c r="H10" s="97">
        <v>31.76</v>
      </c>
      <c r="I10" s="97">
        <v>823.54</v>
      </c>
      <c r="J10" s="16"/>
      <c r="K10" s="16"/>
      <c r="L10" s="16"/>
    </row>
    <row r="11" ht="24" customHeight="1" spans="2:12">
      <c r="B11" s="96" t="s">
        <v>85</v>
      </c>
      <c r="C11" s="8" t="s">
        <v>86</v>
      </c>
      <c r="D11" s="97">
        <v>20.39</v>
      </c>
      <c r="E11" s="97">
        <v>20.39</v>
      </c>
      <c r="F11" s="97"/>
      <c r="G11" s="97"/>
      <c r="H11" s="97"/>
      <c r="I11" s="97"/>
      <c r="J11" s="16"/>
      <c r="K11" s="16"/>
      <c r="L11" s="16"/>
    </row>
    <row r="12" ht="24" customHeight="1" spans="2:12">
      <c r="B12" s="96" t="s">
        <v>87</v>
      </c>
      <c r="C12" s="8" t="s">
        <v>88</v>
      </c>
      <c r="D12" s="97">
        <v>20.39</v>
      </c>
      <c r="E12" s="97">
        <v>20.39</v>
      </c>
      <c r="F12" s="97"/>
      <c r="G12" s="97"/>
      <c r="H12" s="97"/>
      <c r="I12" s="97"/>
      <c r="J12" s="16"/>
      <c r="K12" s="16"/>
      <c r="L12" s="16"/>
    </row>
    <row r="13" ht="24" customHeight="1" spans="2:12">
      <c r="B13" s="96" t="s">
        <v>89</v>
      </c>
      <c r="C13" s="8" t="s">
        <v>90</v>
      </c>
      <c r="D13" s="97">
        <v>20.39</v>
      </c>
      <c r="E13" s="97">
        <v>20.39</v>
      </c>
      <c r="F13" s="97"/>
      <c r="G13" s="97"/>
      <c r="H13" s="97"/>
      <c r="I13" s="97"/>
      <c r="J13" s="16"/>
      <c r="K13" s="16"/>
      <c r="L13" s="16"/>
    </row>
    <row r="14" ht="24" customHeight="1" spans="2:12">
      <c r="B14" s="96" t="s">
        <v>91</v>
      </c>
      <c r="C14" s="8" t="s">
        <v>92</v>
      </c>
      <c r="D14" s="97">
        <v>9.3</v>
      </c>
      <c r="E14" s="97">
        <v>9.3</v>
      </c>
      <c r="F14" s="97"/>
      <c r="G14" s="97"/>
      <c r="H14" s="97"/>
      <c r="I14" s="97"/>
      <c r="J14" s="16"/>
      <c r="K14" s="16"/>
      <c r="L14" s="16"/>
    </row>
    <row r="15" ht="24" customHeight="1" spans="2:12">
      <c r="B15" s="96" t="s">
        <v>93</v>
      </c>
      <c r="C15" s="8" t="s">
        <v>94</v>
      </c>
      <c r="D15" s="97">
        <v>9.3</v>
      </c>
      <c r="E15" s="97">
        <v>9.3</v>
      </c>
      <c r="F15" s="97"/>
      <c r="G15" s="97"/>
      <c r="H15" s="97"/>
      <c r="I15" s="97"/>
      <c r="J15" s="16"/>
      <c r="K15" s="16"/>
      <c r="L15" s="16"/>
    </row>
    <row r="16" ht="24" customHeight="1" spans="2:12">
      <c r="B16" s="96" t="s">
        <v>95</v>
      </c>
      <c r="C16" s="8" t="s">
        <v>96</v>
      </c>
      <c r="D16" s="97">
        <v>9.3</v>
      </c>
      <c r="E16" s="97">
        <v>9.3</v>
      </c>
      <c r="F16" s="97"/>
      <c r="G16" s="97"/>
      <c r="H16" s="97"/>
      <c r="I16" s="97"/>
      <c r="J16" s="16"/>
      <c r="K16" s="16"/>
      <c r="L16" s="16"/>
    </row>
    <row r="17" ht="24" customHeight="1" spans="2:12">
      <c r="B17" s="96" t="s">
        <v>97</v>
      </c>
      <c r="C17" s="8" t="s">
        <v>98</v>
      </c>
      <c r="D17" s="97">
        <v>14.49</v>
      </c>
      <c r="E17" s="97">
        <v>14.49</v>
      </c>
      <c r="F17" s="97"/>
      <c r="G17" s="97"/>
      <c r="H17" s="97"/>
      <c r="I17" s="97"/>
      <c r="J17" s="16"/>
      <c r="K17" s="16"/>
      <c r="L17" s="16"/>
    </row>
    <row r="18" ht="24" customHeight="1" spans="2:12">
      <c r="B18" s="96" t="s">
        <v>99</v>
      </c>
      <c r="C18" s="8" t="s">
        <v>100</v>
      </c>
      <c r="D18" s="97">
        <v>14.49</v>
      </c>
      <c r="E18" s="97">
        <v>14.49</v>
      </c>
      <c r="F18" s="97"/>
      <c r="G18" s="97"/>
      <c r="H18" s="97"/>
      <c r="I18" s="97"/>
      <c r="J18" s="16"/>
      <c r="K18" s="16"/>
      <c r="L18" s="16"/>
    </row>
    <row r="19" ht="24" customHeight="1" spans="2:12">
      <c r="B19" s="96" t="s">
        <v>101</v>
      </c>
      <c r="C19" s="8" t="s">
        <v>102</v>
      </c>
      <c r="D19" s="97">
        <v>14.49</v>
      </c>
      <c r="E19" s="97">
        <v>14.49</v>
      </c>
      <c r="F19" s="97"/>
      <c r="G19" s="97"/>
      <c r="H19" s="97"/>
      <c r="I19" s="97"/>
      <c r="J19" s="16"/>
      <c r="K19" s="16"/>
      <c r="L19" s="16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zoomScale="70" zoomScaleNormal="70" workbookViewId="0">
      <selection activeCell="K16" sqref="K16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9"/>
      <c r="B1" s="38" t="s">
        <v>103</v>
      </c>
      <c r="C1" s="39"/>
      <c r="D1" s="39"/>
      <c r="E1" s="39"/>
      <c r="F1" s="50"/>
    </row>
    <row r="2" ht="19.9" customHeight="1" spans="1:6">
      <c r="A2" s="39"/>
      <c r="B2" s="3" t="s">
        <v>104</v>
      </c>
      <c r="C2" s="3"/>
      <c r="D2" s="3"/>
      <c r="E2" s="3"/>
      <c r="F2" s="50"/>
    </row>
    <row r="3" ht="17.1" customHeight="1" spans="1:6">
      <c r="A3" s="41"/>
      <c r="B3" s="40" t="s">
        <v>2</v>
      </c>
      <c r="C3" s="40"/>
      <c r="D3" s="41"/>
      <c r="E3" s="42" t="s">
        <v>3</v>
      </c>
      <c r="F3" s="100"/>
    </row>
    <row r="4" ht="21.4" customHeight="1" spans="1:6">
      <c r="A4" s="37"/>
      <c r="B4" s="44" t="s">
        <v>4</v>
      </c>
      <c r="C4" s="44"/>
      <c r="D4" s="44" t="s">
        <v>5</v>
      </c>
      <c r="E4" s="44"/>
      <c r="F4" s="50"/>
    </row>
    <row r="5" ht="21.4" customHeight="1" spans="1:6">
      <c r="A5" s="37"/>
      <c r="B5" s="44" t="s">
        <v>6</v>
      </c>
      <c r="C5" s="44" t="s">
        <v>7</v>
      </c>
      <c r="D5" s="44" t="s">
        <v>6</v>
      </c>
      <c r="E5" s="44" t="s">
        <v>7</v>
      </c>
      <c r="F5" s="50"/>
    </row>
    <row r="6" ht="19.9" customHeight="1" spans="1:6">
      <c r="A6" s="37"/>
      <c r="B6" s="101" t="s">
        <v>105</v>
      </c>
      <c r="C6" s="58">
        <f>SUM(C7:C9)</f>
        <v>1902.09</v>
      </c>
      <c r="D6" s="101" t="s">
        <v>106</v>
      </c>
      <c r="E6" s="58">
        <f>SUM(E7:E33)</f>
        <v>1902.09</v>
      </c>
      <c r="F6" s="50"/>
    </row>
    <row r="7" ht="19.9" customHeight="1" spans="1:6">
      <c r="A7" s="37"/>
      <c r="B7" s="57" t="s">
        <v>107</v>
      </c>
      <c r="C7" s="58">
        <v>1902.09</v>
      </c>
      <c r="D7" s="57" t="s">
        <v>108</v>
      </c>
      <c r="E7" s="58"/>
      <c r="F7" s="50"/>
    </row>
    <row r="8" ht="19.9" customHeight="1" spans="1:6">
      <c r="A8" s="37"/>
      <c r="B8" s="57" t="s">
        <v>109</v>
      </c>
      <c r="C8" s="58"/>
      <c r="D8" s="57" t="s">
        <v>110</v>
      </c>
      <c r="E8" s="58"/>
      <c r="F8" s="50"/>
    </row>
    <row r="9" ht="19.9" customHeight="1" spans="1:6">
      <c r="A9" s="37"/>
      <c r="B9" s="57" t="s">
        <v>111</v>
      </c>
      <c r="C9" s="58"/>
      <c r="D9" s="57" t="s">
        <v>112</v>
      </c>
      <c r="E9" s="58"/>
      <c r="F9" s="50"/>
    </row>
    <row r="10" ht="19.9" customHeight="1" spans="1:6">
      <c r="A10" s="37"/>
      <c r="B10" s="57" t="s">
        <v>26</v>
      </c>
      <c r="C10" s="58"/>
      <c r="D10" s="57" t="s">
        <v>113</v>
      </c>
      <c r="E10" s="58"/>
      <c r="F10" s="50"/>
    </row>
    <row r="11" ht="19.9" customHeight="1" spans="1:6">
      <c r="A11" s="37"/>
      <c r="B11" s="57" t="s">
        <v>26</v>
      </c>
      <c r="C11" s="58"/>
      <c r="D11" s="57" t="s">
        <v>114</v>
      </c>
      <c r="E11" s="58">
        <v>1857.91</v>
      </c>
      <c r="F11" s="50"/>
    </row>
    <row r="12" ht="19.9" customHeight="1" spans="1:6">
      <c r="A12" s="37"/>
      <c r="B12" s="57" t="s">
        <v>26</v>
      </c>
      <c r="C12" s="58"/>
      <c r="D12" s="57" t="s">
        <v>115</v>
      </c>
      <c r="E12" s="58"/>
      <c r="F12" s="50"/>
    </row>
    <row r="13" ht="19.9" customHeight="1" spans="1:6">
      <c r="A13" s="37"/>
      <c r="B13" s="57" t="s">
        <v>26</v>
      </c>
      <c r="C13" s="58"/>
      <c r="D13" s="57" t="s">
        <v>116</v>
      </c>
      <c r="E13" s="58"/>
      <c r="F13" s="50"/>
    </row>
    <row r="14" ht="19.9" customHeight="1" spans="1:6">
      <c r="A14" s="37"/>
      <c r="B14" s="57" t="s">
        <v>26</v>
      </c>
      <c r="C14" s="58"/>
      <c r="D14" s="57" t="s">
        <v>117</v>
      </c>
      <c r="E14" s="58">
        <v>20.39</v>
      </c>
      <c r="F14" s="50"/>
    </row>
    <row r="15" ht="19.9" customHeight="1" spans="1:6">
      <c r="A15" s="37"/>
      <c r="B15" s="57" t="s">
        <v>26</v>
      </c>
      <c r="C15" s="58"/>
      <c r="D15" s="57" t="s">
        <v>118</v>
      </c>
      <c r="E15" s="58"/>
      <c r="F15" s="50"/>
    </row>
    <row r="16" ht="19.9" customHeight="1" spans="1:6">
      <c r="A16" s="37"/>
      <c r="B16" s="57" t="s">
        <v>26</v>
      </c>
      <c r="C16" s="58"/>
      <c r="D16" s="57" t="s">
        <v>119</v>
      </c>
      <c r="E16" s="58">
        <v>9.3</v>
      </c>
      <c r="F16" s="50"/>
    </row>
    <row r="17" ht="19.9" customHeight="1" spans="1:6">
      <c r="A17" s="37"/>
      <c r="B17" s="57" t="s">
        <v>26</v>
      </c>
      <c r="C17" s="58"/>
      <c r="D17" s="57" t="s">
        <v>120</v>
      </c>
      <c r="E17" s="58"/>
      <c r="F17" s="50"/>
    </row>
    <row r="18" ht="19.9" customHeight="1" spans="1:6">
      <c r="A18" s="37"/>
      <c r="B18" s="57" t="s">
        <v>26</v>
      </c>
      <c r="C18" s="58"/>
      <c r="D18" s="57" t="s">
        <v>121</v>
      </c>
      <c r="E18" s="58"/>
      <c r="F18" s="50"/>
    </row>
    <row r="19" ht="19.9" customHeight="1" spans="1:6">
      <c r="A19" s="37"/>
      <c r="B19" s="57" t="s">
        <v>26</v>
      </c>
      <c r="C19" s="58"/>
      <c r="D19" s="57" t="s">
        <v>122</v>
      </c>
      <c r="E19" s="58"/>
      <c r="F19" s="50"/>
    </row>
    <row r="20" ht="19.9" customHeight="1" spans="1:6">
      <c r="A20" s="37"/>
      <c r="B20" s="57" t="s">
        <v>26</v>
      </c>
      <c r="C20" s="58"/>
      <c r="D20" s="57" t="s">
        <v>123</v>
      </c>
      <c r="E20" s="58"/>
      <c r="F20" s="50"/>
    </row>
    <row r="21" ht="19.9" customHeight="1" spans="1:6">
      <c r="A21" s="37"/>
      <c r="B21" s="57" t="s">
        <v>26</v>
      </c>
      <c r="C21" s="58"/>
      <c r="D21" s="57" t="s">
        <v>124</v>
      </c>
      <c r="E21" s="58"/>
      <c r="F21" s="50"/>
    </row>
    <row r="22" ht="19.9" customHeight="1" spans="1:6">
      <c r="A22" s="37"/>
      <c r="B22" s="57" t="s">
        <v>26</v>
      </c>
      <c r="C22" s="58"/>
      <c r="D22" s="57" t="s">
        <v>125</v>
      </c>
      <c r="E22" s="58"/>
      <c r="F22" s="50"/>
    </row>
    <row r="23" ht="19.9" customHeight="1" spans="1:6">
      <c r="A23" s="37"/>
      <c r="B23" s="57" t="s">
        <v>26</v>
      </c>
      <c r="C23" s="58"/>
      <c r="D23" s="57" t="s">
        <v>126</v>
      </c>
      <c r="E23" s="58"/>
      <c r="F23" s="50"/>
    </row>
    <row r="24" ht="19.9" customHeight="1" spans="1:6">
      <c r="A24" s="37"/>
      <c r="B24" s="57" t="s">
        <v>26</v>
      </c>
      <c r="C24" s="58"/>
      <c r="D24" s="57" t="s">
        <v>127</v>
      </c>
      <c r="E24" s="58"/>
      <c r="F24" s="50"/>
    </row>
    <row r="25" ht="19.9" customHeight="1" spans="1:6">
      <c r="A25" s="37"/>
      <c r="B25" s="57" t="s">
        <v>26</v>
      </c>
      <c r="C25" s="58"/>
      <c r="D25" s="57" t="s">
        <v>128</v>
      </c>
      <c r="E25" s="58"/>
      <c r="F25" s="50"/>
    </row>
    <row r="26" ht="19.9" customHeight="1" spans="1:6">
      <c r="A26" s="37"/>
      <c r="B26" s="57" t="s">
        <v>26</v>
      </c>
      <c r="C26" s="58"/>
      <c r="D26" s="57" t="s">
        <v>129</v>
      </c>
      <c r="E26" s="58">
        <v>14.49</v>
      </c>
      <c r="F26" s="50"/>
    </row>
    <row r="27" ht="19.9" customHeight="1" spans="1:6">
      <c r="A27" s="37"/>
      <c r="B27" s="57" t="s">
        <v>26</v>
      </c>
      <c r="C27" s="58"/>
      <c r="D27" s="57" t="s">
        <v>130</v>
      </c>
      <c r="E27" s="58"/>
      <c r="F27" s="50"/>
    </row>
    <row r="28" ht="19.9" customHeight="1" spans="1:6">
      <c r="A28" s="37"/>
      <c r="B28" s="57" t="s">
        <v>26</v>
      </c>
      <c r="C28" s="58"/>
      <c r="D28" s="57" t="s">
        <v>131</v>
      </c>
      <c r="E28" s="58"/>
      <c r="F28" s="50"/>
    </row>
    <row r="29" ht="19.9" customHeight="1" spans="1:6">
      <c r="A29" s="37"/>
      <c r="B29" s="57" t="s">
        <v>26</v>
      </c>
      <c r="C29" s="58"/>
      <c r="D29" s="57" t="s">
        <v>132</v>
      </c>
      <c r="E29" s="58"/>
      <c r="F29" s="50"/>
    </row>
    <row r="30" ht="19.9" customHeight="1" spans="1:6">
      <c r="A30" s="37"/>
      <c r="B30" s="57" t="s">
        <v>26</v>
      </c>
      <c r="C30" s="58"/>
      <c r="D30" s="57" t="s">
        <v>133</v>
      </c>
      <c r="E30" s="58"/>
      <c r="F30" s="50"/>
    </row>
    <row r="31" ht="19.9" customHeight="1" spans="1:6">
      <c r="A31" s="37"/>
      <c r="B31" s="57" t="s">
        <v>26</v>
      </c>
      <c r="C31" s="58"/>
      <c r="D31" s="57" t="s">
        <v>134</v>
      </c>
      <c r="E31" s="58"/>
      <c r="F31" s="50"/>
    </row>
    <row r="32" ht="19.9" customHeight="1" spans="1:6">
      <c r="A32" s="37"/>
      <c r="B32" s="57" t="s">
        <v>26</v>
      </c>
      <c r="C32" s="58"/>
      <c r="D32" s="57" t="s">
        <v>135</v>
      </c>
      <c r="E32" s="58"/>
      <c r="F32" s="50"/>
    </row>
    <row r="33" ht="19.9" customHeight="1" spans="1:6">
      <c r="A33" s="37"/>
      <c r="B33" s="57" t="s">
        <v>26</v>
      </c>
      <c r="C33" s="58"/>
      <c r="D33" s="57" t="s">
        <v>136</v>
      </c>
      <c r="E33" s="58"/>
      <c r="F33" s="50"/>
    </row>
    <row r="34" ht="19.9" customHeight="1" spans="1:6">
      <c r="A34" s="37"/>
      <c r="B34" s="101" t="s">
        <v>137</v>
      </c>
      <c r="C34" s="58"/>
      <c r="D34" s="101" t="s">
        <v>138</v>
      </c>
      <c r="E34" s="58"/>
      <c r="F34" s="50"/>
    </row>
    <row r="35" ht="19.9" customHeight="1" spans="1:6">
      <c r="A35" s="37"/>
      <c r="B35" s="57" t="s">
        <v>139</v>
      </c>
      <c r="C35" s="58"/>
      <c r="D35" s="57" t="s">
        <v>26</v>
      </c>
      <c r="E35" s="58"/>
      <c r="F35" s="50"/>
    </row>
    <row r="36" ht="19.9" customHeight="1" spans="1:6">
      <c r="A36" s="37"/>
      <c r="B36" s="57" t="s">
        <v>140</v>
      </c>
      <c r="C36" s="58"/>
      <c r="D36" s="57" t="s">
        <v>26</v>
      </c>
      <c r="E36" s="58"/>
      <c r="F36" s="50"/>
    </row>
    <row r="37" ht="19.9" customHeight="1" spans="1:6">
      <c r="A37" s="37"/>
      <c r="B37" s="57" t="s">
        <v>141</v>
      </c>
      <c r="C37" s="58"/>
      <c r="D37" s="57" t="s">
        <v>26</v>
      </c>
      <c r="E37" s="58"/>
      <c r="F37" s="50"/>
    </row>
    <row r="38" ht="19.9" customHeight="1" spans="1:6">
      <c r="A38" s="37"/>
      <c r="B38" s="57" t="s">
        <v>142</v>
      </c>
      <c r="C38" s="58"/>
      <c r="D38" s="57" t="s">
        <v>26</v>
      </c>
      <c r="E38" s="58"/>
      <c r="F38" s="50"/>
    </row>
    <row r="39" ht="19.9" customHeight="1" spans="1:6">
      <c r="A39" s="37"/>
      <c r="B39" s="57" t="s">
        <v>143</v>
      </c>
      <c r="C39" s="58"/>
      <c r="D39" s="57" t="s">
        <v>26</v>
      </c>
      <c r="E39" s="58"/>
      <c r="F39" s="50"/>
    </row>
    <row r="40" ht="19.9" customHeight="1" spans="1:6">
      <c r="A40" s="37"/>
      <c r="B40" s="57" t="s">
        <v>144</v>
      </c>
      <c r="C40" s="58"/>
      <c r="D40" s="57" t="s">
        <v>26</v>
      </c>
      <c r="E40" s="58"/>
      <c r="F40" s="50"/>
    </row>
    <row r="41" ht="19.9" customHeight="1" spans="1:6">
      <c r="A41" s="37"/>
      <c r="B41" s="57" t="s">
        <v>145</v>
      </c>
      <c r="C41" s="58"/>
      <c r="D41" s="57" t="s">
        <v>26</v>
      </c>
      <c r="E41" s="58"/>
      <c r="F41" s="50"/>
    </row>
    <row r="42" ht="19.9" customHeight="1" spans="1:6">
      <c r="A42" s="37"/>
      <c r="B42" s="57" t="s">
        <v>146</v>
      </c>
      <c r="C42" s="58"/>
      <c r="D42" s="57" t="s">
        <v>26</v>
      </c>
      <c r="E42" s="58"/>
      <c r="F42" s="50"/>
    </row>
    <row r="43" ht="19.9" customHeight="1" spans="1:6">
      <c r="A43" s="37"/>
      <c r="B43" s="57" t="s">
        <v>147</v>
      </c>
      <c r="C43" s="58"/>
      <c r="D43" s="57" t="s">
        <v>26</v>
      </c>
      <c r="E43" s="58"/>
      <c r="F43" s="50"/>
    </row>
    <row r="44" ht="19.9" customHeight="1" spans="1:6">
      <c r="A44" s="37"/>
      <c r="B44" s="102" t="s">
        <v>49</v>
      </c>
      <c r="C44" s="56">
        <f>C6+C34</f>
        <v>1902.09</v>
      </c>
      <c r="D44" s="102" t="s">
        <v>50</v>
      </c>
      <c r="E44" s="56">
        <f>E6+E34</f>
        <v>1902.09</v>
      </c>
      <c r="F44" s="50"/>
    </row>
    <row r="45" ht="8.45" customHeight="1" spans="1:6">
      <c r="A45" s="49"/>
      <c r="B45" s="49"/>
      <c r="C45" s="49"/>
      <c r="D45" s="49"/>
      <c r="E45" s="49"/>
      <c r="F45" s="103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E11" sqref="E11:E2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2"/>
      <c r="B1" s="38" t="s">
        <v>148</v>
      </c>
      <c r="C1" s="39"/>
      <c r="D1" s="39"/>
      <c r="E1" s="39"/>
      <c r="F1" s="50"/>
    </row>
    <row r="2" ht="19.9" customHeight="1" spans="1:6">
      <c r="A2" s="37"/>
      <c r="B2" s="3" t="s">
        <v>149</v>
      </c>
      <c r="C2" s="3"/>
      <c r="D2" s="3"/>
      <c r="E2" s="3"/>
      <c r="F2" s="21"/>
    </row>
    <row r="3" ht="17.1" customHeight="1" spans="1:6">
      <c r="A3" s="37"/>
      <c r="B3" s="40" t="s">
        <v>2</v>
      </c>
      <c r="C3" s="40"/>
      <c r="D3" s="41"/>
      <c r="E3" s="42" t="s">
        <v>3</v>
      </c>
      <c r="F3" s="21"/>
    </row>
    <row r="4" ht="21.4" customHeight="1" spans="1:6">
      <c r="A4" s="37"/>
      <c r="B4" s="53" t="s">
        <v>4</v>
      </c>
      <c r="C4" s="53"/>
      <c r="D4" s="53" t="s">
        <v>5</v>
      </c>
      <c r="E4" s="53"/>
      <c r="F4" s="21"/>
    </row>
    <row r="5" ht="21.4" customHeight="1" spans="1:6">
      <c r="A5" s="37"/>
      <c r="B5" s="53" t="s">
        <v>6</v>
      </c>
      <c r="C5" s="53" t="s">
        <v>7</v>
      </c>
      <c r="D5" s="53" t="s">
        <v>6</v>
      </c>
      <c r="E5" s="53" t="s">
        <v>7</v>
      </c>
      <c r="F5" s="21"/>
    </row>
    <row r="6" ht="19.9" customHeight="1" spans="1:6">
      <c r="A6" s="54"/>
      <c r="B6" s="55" t="s">
        <v>150</v>
      </c>
      <c r="C6" s="56">
        <v>1902.09</v>
      </c>
      <c r="D6" s="55" t="s">
        <v>151</v>
      </c>
      <c r="E6" s="56">
        <f>SUM(E7:E30)</f>
        <v>1902.09</v>
      </c>
      <c r="F6" s="22"/>
    </row>
    <row r="7" ht="19.9" customHeight="1" spans="1:6">
      <c r="A7" s="37"/>
      <c r="B7" s="57" t="s">
        <v>8</v>
      </c>
      <c r="C7" s="58">
        <v>1902.09</v>
      </c>
      <c r="D7" s="57" t="s">
        <v>108</v>
      </c>
      <c r="E7" s="58"/>
      <c r="F7" s="21"/>
    </row>
    <row r="8" ht="19.9" customHeight="1" spans="1:6">
      <c r="A8" s="37"/>
      <c r="B8" s="57" t="s">
        <v>26</v>
      </c>
      <c r="C8" s="58"/>
      <c r="D8" s="57" t="s">
        <v>110</v>
      </c>
      <c r="E8" s="58"/>
      <c r="F8" s="21"/>
    </row>
    <row r="9" ht="19.9" customHeight="1" spans="1:6">
      <c r="A9" s="37"/>
      <c r="B9" s="57" t="s">
        <v>26</v>
      </c>
      <c r="C9" s="58"/>
      <c r="D9" s="57" t="s">
        <v>112</v>
      </c>
      <c r="E9" s="58"/>
      <c r="F9" s="21"/>
    </row>
    <row r="10" ht="19.9" customHeight="1" spans="1:6">
      <c r="A10" s="37"/>
      <c r="B10" s="57" t="s">
        <v>26</v>
      </c>
      <c r="C10" s="58"/>
      <c r="D10" s="57" t="s">
        <v>113</v>
      </c>
      <c r="E10" s="58"/>
      <c r="F10" s="21"/>
    </row>
    <row r="11" ht="19.9" customHeight="1" spans="1:6">
      <c r="A11" s="37"/>
      <c r="B11" s="57" t="s">
        <v>26</v>
      </c>
      <c r="C11" s="58"/>
      <c r="D11" s="57" t="s">
        <v>114</v>
      </c>
      <c r="E11" s="58">
        <v>1857.91</v>
      </c>
      <c r="F11" s="21"/>
    </row>
    <row r="12" ht="19.9" customHeight="1" spans="1:6">
      <c r="A12" s="37"/>
      <c r="B12" s="57" t="s">
        <v>26</v>
      </c>
      <c r="C12" s="58"/>
      <c r="D12" s="57" t="s">
        <v>115</v>
      </c>
      <c r="E12" s="58"/>
      <c r="F12" s="21"/>
    </row>
    <row r="13" ht="19.9" customHeight="1" spans="1:6">
      <c r="A13" s="37"/>
      <c r="B13" s="57" t="s">
        <v>26</v>
      </c>
      <c r="C13" s="58"/>
      <c r="D13" s="57" t="s">
        <v>116</v>
      </c>
      <c r="E13" s="58"/>
      <c r="F13" s="21"/>
    </row>
    <row r="14" ht="19.9" customHeight="1" spans="1:6">
      <c r="A14" s="37"/>
      <c r="B14" s="57" t="s">
        <v>26</v>
      </c>
      <c r="C14" s="58"/>
      <c r="D14" s="57" t="s">
        <v>117</v>
      </c>
      <c r="E14" s="58">
        <v>20.39</v>
      </c>
      <c r="F14" s="21"/>
    </row>
    <row r="15" ht="19.9" customHeight="1" spans="1:6">
      <c r="A15" s="37"/>
      <c r="B15" s="57" t="s">
        <v>26</v>
      </c>
      <c r="C15" s="58"/>
      <c r="D15" s="57" t="s">
        <v>152</v>
      </c>
      <c r="E15" s="58">
        <v>9.3</v>
      </c>
      <c r="F15" s="21"/>
    </row>
    <row r="16" ht="19.9" customHeight="1" spans="1:6">
      <c r="A16" s="37"/>
      <c r="B16" s="57" t="s">
        <v>26</v>
      </c>
      <c r="C16" s="58"/>
      <c r="D16" s="57" t="s">
        <v>153</v>
      </c>
      <c r="E16" s="58"/>
      <c r="F16" s="21"/>
    </row>
    <row r="17" ht="19.9" customHeight="1" spans="1:6">
      <c r="A17" s="37"/>
      <c r="B17" s="57" t="s">
        <v>26</v>
      </c>
      <c r="C17" s="58"/>
      <c r="D17" s="57" t="s">
        <v>154</v>
      </c>
      <c r="E17" s="58"/>
      <c r="F17" s="21"/>
    </row>
    <row r="18" ht="19.9" customHeight="1" spans="1:6">
      <c r="A18" s="37"/>
      <c r="B18" s="57" t="s">
        <v>26</v>
      </c>
      <c r="C18" s="58"/>
      <c r="D18" s="57" t="s">
        <v>155</v>
      </c>
      <c r="E18" s="58"/>
      <c r="F18" s="21"/>
    </row>
    <row r="19" ht="19.9" customHeight="1" spans="1:6">
      <c r="A19" s="37"/>
      <c r="B19" s="57" t="s">
        <v>26</v>
      </c>
      <c r="C19" s="58"/>
      <c r="D19" s="57" t="s">
        <v>156</v>
      </c>
      <c r="E19" s="58"/>
      <c r="F19" s="21"/>
    </row>
    <row r="20" ht="19.9" customHeight="1" spans="1:6">
      <c r="A20" s="37"/>
      <c r="B20" s="57" t="s">
        <v>26</v>
      </c>
      <c r="C20" s="58"/>
      <c r="D20" s="57" t="s">
        <v>157</v>
      </c>
      <c r="E20" s="58"/>
      <c r="F20" s="21"/>
    </row>
    <row r="21" ht="19.9" customHeight="1" spans="1:6">
      <c r="A21" s="37"/>
      <c r="B21" s="57" t="s">
        <v>26</v>
      </c>
      <c r="C21" s="58"/>
      <c r="D21" s="57" t="s">
        <v>158</v>
      </c>
      <c r="E21" s="58"/>
      <c r="F21" s="21"/>
    </row>
    <row r="22" ht="19.9" customHeight="1" spans="1:6">
      <c r="A22" s="37"/>
      <c r="B22" s="57" t="s">
        <v>26</v>
      </c>
      <c r="C22" s="58"/>
      <c r="D22" s="57" t="s">
        <v>159</v>
      </c>
      <c r="E22" s="58"/>
      <c r="F22" s="21"/>
    </row>
    <row r="23" ht="19.9" customHeight="1" spans="1:6">
      <c r="A23" s="37"/>
      <c r="B23" s="57" t="s">
        <v>26</v>
      </c>
      <c r="C23" s="58"/>
      <c r="D23" s="57" t="s">
        <v>160</v>
      </c>
      <c r="E23" s="58"/>
      <c r="F23" s="21"/>
    </row>
    <row r="24" ht="19.9" customHeight="1" spans="1:6">
      <c r="A24" s="37"/>
      <c r="B24" s="57" t="s">
        <v>26</v>
      </c>
      <c r="C24" s="58"/>
      <c r="D24" s="57" t="s">
        <v>161</v>
      </c>
      <c r="E24" s="58"/>
      <c r="F24" s="21"/>
    </row>
    <row r="25" ht="19.9" customHeight="1" spans="1:6">
      <c r="A25" s="37"/>
      <c r="B25" s="57" t="s">
        <v>26</v>
      </c>
      <c r="C25" s="58"/>
      <c r="D25" s="57" t="s">
        <v>162</v>
      </c>
      <c r="E25" s="58">
        <v>14.49</v>
      </c>
      <c r="F25" s="21"/>
    </row>
    <row r="26" ht="19.9" customHeight="1" spans="1:6">
      <c r="A26" s="37"/>
      <c r="B26" s="57" t="s">
        <v>26</v>
      </c>
      <c r="C26" s="58"/>
      <c r="D26" s="57" t="s">
        <v>163</v>
      </c>
      <c r="E26" s="58"/>
      <c r="F26" s="21"/>
    </row>
    <row r="27" ht="19.9" customHeight="1" spans="1:6">
      <c r="A27" s="37"/>
      <c r="B27" s="57" t="s">
        <v>26</v>
      </c>
      <c r="C27" s="58"/>
      <c r="D27" s="57" t="s">
        <v>164</v>
      </c>
      <c r="E27" s="58"/>
      <c r="F27" s="21"/>
    </row>
    <row r="28" ht="19.9" customHeight="1" spans="1:6">
      <c r="A28" s="37"/>
      <c r="B28" s="57" t="s">
        <v>26</v>
      </c>
      <c r="C28" s="58"/>
      <c r="D28" s="57" t="s">
        <v>165</v>
      </c>
      <c r="E28" s="58"/>
      <c r="F28" s="21"/>
    </row>
    <row r="29" ht="19.9" customHeight="1" spans="1:6">
      <c r="A29" s="37"/>
      <c r="B29" s="57" t="s">
        <v>26</v>
      </c>
      <c r="C29" s="58"/>
      <c r="D29" s="57" t="s">
        <v>166</v>
      </c>
      <c r="E29" s="58"/>
      <c r="F29" s="21"/>
    </row>
    <row r="30" ht="19.9" customHeight="1" spans="1:6">
      <c r="A30" s="37"/>
      <c r="B30" s="57" t="s">
        <v>26</v>
      </c>
      <c r="C30" s="58"/>
      <c r="D30" s="57" t="s">
        <v>167</v>
      </c>
      <c r="E30" s="58"/>
      <c r="F30" s="21"/>
    </row>
    <row r="31" ht="19.9" customHeight="1" spans="1:6">
      <c r="A31" s="54"/>
      <c r="B31" s="55" t="s">
        <v>168</v>
      </c>
      <c r="C31" s="56"/>
      <c r="D31" s="55" t="s">
        <v>169</v>
      </c>
      <c r="E31" s="56"/>
      <c r="F31" s="22"/>
    </row>
    <row r="32" ht="19.9" customHeight="1" spans="2:5">
      <c r="B32" s="57" t="s">
        <v>170</v>
      </c>
      <c r="C32" s="58"/>
      <c r="D32" s="57" t="s">
        <v>26</v>
      </c>
      <c r="E32" s="58"/>
    </row>
    <row r="33" ht="19.9" customHeight="1" spans="1:6">
      <c r="A33" s="37"/>
      <c r="B33" s="59" t="s">
        <v>49</v>
      </c>
      <c r="C33" s="56">
        <f>C7</f>
        <v>1902.09</v>
      </c>
      <c r="D33" s="59" t="s">
        <v>50</v>
      </c>
      <c r="E33" s="56">
        <f>E6+E31</f>
        <v>1902.09</v>
      </c>
      <c r="F33" s="21"/>
    </row>
    <row r="34" ht="8.45" customHeight="1" spans="1:6">
      <c r="A34" s="48"/>
      <c r="B34" s="49"/>
      <c r="C34" s="49"/>
      <c r="D34" s="49"/>
      <c r="E34" s="49"/>
      <c r="F34" s="23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5" topLeftCell="A6" activePane="bottomLeft" state="frozen"/>
      <selection/>
      <selection pane="bottomLeft" activeCell="B6" sqref="B6:I18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7"/>
      <c r="B1" s="38" t="s">
        <v>171</v>
      </c>
      <c r="C1" s="39"/>
      <c r="D1" s="1"/>
      <c r="E1" s="1"/>
      <c r="F1" s="1"/>
      <c r="G1" s="1"/>
      <c r="H1" s="1"/>
      <c r="I1" s="1"/>
      <c r="J1" s="39"/>
    </row>
    <row r="2" ht="19.9" customHeight="1" spans="1:10">
      <c r="A2" s="37"/>
      <c r="B2" s="3" t="s">
        <v>172</v>
      </c>
      <c r="C2" s="3"/>
      <c r="D2" s="3"/>
      <c r="E2" s="3"/>
      <c r="F2" s="3"/>
      <c r="G2" s="3"/>
      <c r="H2" s="3"/>
      <c r="I2" s="3"/>
      <c r="J2" s="39"/>
    </row>
    <row r="3" ht="17.1" customHeight="1" spans="1:10">
      <c r="A3" s="37"/>
      <c r="B3" s="40"/>
      <c r="C3" s="40"/>
      <c r="D3" s="41"/>
      <c r="F3" s="41"/>
      <c r="H3" s="41"/>
      <c r="J3" s="41"/>
    </row>
    <row r="4" ht="21.4" customHeight="1" spans="1:10">
      <c r="A4" s="43"/>
      <c r="B4" s="44" t="s">
        <v>68</v>
      </c>
      <c r="C4" s="44" t="s">
        <v>69</v>
      </c>
      <c r="D4" s="44" t="s">
        <v>55</v>
      </c>
      <c r="E4" s="44" t="s">
        <v>70</v>
      </c>
      <c r="F4" s="44"/>
      <c r="G4" s="44"/>
      <c r="H4" s="44"/>
      <c r="I4" s="44" t="s">
        <v>71</v>
      </c>
      <c r="J4" s="21"/>
    </row>
    <row r="5" ht="21.4" customHeight="1" spans="2:10">
      <c r="B5" s="93"/>
      <c r="C5" s="93"/>
      <c r="D5" s="93"/>
      <c r="E5" s="93" t="s">
        <v>75</v>
      </c>
      <c r="F5" s="93" t="s">
        <v>76</v>
      </c>
      <c r="G5" s="93" t="s">
        <v>77</v>
      </c>
      <c r="H5" s="93" t="s">
        <v>78</v>
      </c>
      <c r="I5" s="93"/>
      <c r="J5" s="21"/>
    </row>
    <row r="6" s="95" customFormat="1" ht="30" customHeight="1" spans="2:10">
      <c r="B6" s="96" t="s">
        <v>173</v>
      </c>
      <c r="C6" s="8" t="s">
        <v>174</v>
      </c>
      <c r="D6" s="97">
        <v>1902.09</v>
      </c>
      <c r="E6" s="97">
        <v>870.98</v>
      </c>
      <c r="F6" s="97">
        <v>175.81</v>
      </c>
      <c r="G6" s="97"/>
      <c r="H6" s="97">
        <v>31.76</v>
      </c>
      <c r="I6" s="97">
        <v>823.54</v>
      </c>
      <c r="J6" s="99"/>
    </row>
    <row r="7" s="95" customFormat="1" ht="30" customHeight="1" spans="1:10">
      <c r="A7" s="98"/>
      <c r="B7" s="96" t="s">
        <v>79</v>
      </c>
      <c r="C7" s="8" t="s">
        <v>80</v>
      </c>
      <c r="D7" s="97">
        <v>1857.91</v>
      </c>
      <c r="E7" s="97">
        <v>870.98</v>
      </c>
      <c r="F7" s="97">
        <v>175.81</v>
      </c>
      <c r="G7" s="97"/>
      <c r="H7" s="97">
        <v>31.76</v>
      </c>
      <c r="I7" s="97">
        <v>823.54</v>
      </c>
      <c r="J7" s="99"/>
    </row>
    <row r="8" s="95" customFormat="1" ht="30" customHeight="1" spans="1:10">
      <c r="A8" s="98"/>
      <c r="B8" s="96" t="s">
        <v>81</v>
      </c>
      <c r="C8" s="8" t="s">
        <v>82</v>
      </c>
      <c r="D8" s="97">
        <v>1857.91</v>
      </c>
      <c r="E8" s="97">
        <v>870.98</v>
      </c>
      <c r="F8" s="97">
        <v>175.81</v>
      </c>
      <c r="G8" s="97"/>
      <c r="H8" s="97">
        <v>31.76</v>
      </c>
      <c r="I8" s="97">
        <v>823.54</v>
      </c>
      <c r="J8" s="99"/>
    </row>
    <row r="9" s="95" customFormat="1" ht="30" customHeight="1" spans="1:10">
      <c r="A9" s="98"/>
      <c r="B9" s="96" t="s">
        <v>83</v>
      </c>
      <c r="C9" s="8" t="s">
        <v>84</v>
      </c>
      <c r="D9" s="97">
        <v>1857.91</v>
      </c>
      <c r="E9" s="97">
        <v>870.98</v>
      </c>
      <c r="F9" s="97">
        <v>175.81</v>
      </c>
      <c r="G9" s="97"/>
      <c r="H9" s="97">
        <v>31.76</v>
      </c>
      <c r="I9" s="97">
        <v>823.54</v>
      </c>
      <c r="J9" s="99"/>
    </row>
    <row r="10" s="95" customFormat="1" ht="30" customHeight="1" spans="2:10">
      <c r="B10" s="96" t="s">
        <v>85</v>
      </c>
      <c r="C10" s="8" t="s">
        <v>86</v>
      </c>
      <c r="D10" s="97">
        <v>20.39</v>
      </c>
      <c r="E10" s="97">
        <v>20.39</v>
      </c>
      <c r="F10" s="97"/>
      <c r="G10" s="97"/>
      <c r="H10" s="97"/>
      <c r="I10" s="97"/>
      <c r="J10" s="99"/>
    </row>
    <row r="11" s="95" customFormat="1" ht="30" customHeight="1" spans="1:10">
      <c r="A11" s="98"/>
      <c r="B11" s="96" t="s">
        <v>87</v>
      </c>
      <c r="C11" s="8" t="s">
        <v>88</v>
      </c>
      <c r="D11" s="97">
        <v>20.39</v>
      </c>
      <c r="E11" s="97">
        <v>20.39</v>
      </c>
      <c r="F11" s="97"/>
      <c r="G11" s="97"/>
      <c r="H11" s="97"/>
      <c r="I11" s="97"/>
      <c r="J11" s="99"/>
    </row>
    <row r="12" s="95" customFormat="1" ht="30" customHeight="1" spans="1:10">
      <c r="A12" s="98"/>
      <c r="B12" s="96" t="s">
        <v>89</v>
      </c>
      <c r="C12" s="8" t="s">
        <v>90</v>
      </c>
      <c r="D12" s="97">
        <v>20.39</v>
      </c>
      <c r="E12" s="97">
        <v>20.39</v>
      </c>
      <c r="F12" s="97"/>
      <c r="G12" s="97"/>
      <c r="H12" s="97"/>
      <c r="I12" s="97"/>
      <c r="J12" s="99"/>
    </row>
    <row r="13" s="95" customFormat="1" ht="30" customHeight="1" spans="2:10">
      <c r="B13" s="96" t="s">
        <v>91</v>
      </c>
      <c r="C13" s="8" t="s">
        <v>92</v>
      </c>
      <c r="D13" s="97">
        <v>9.3</v>
      </c>
      <c r="E13" s="97">
        <v>9.3</v>
      </c>
      <c r="F13" s="97"/>
      <c r="G13" s="97"/>
      <c r="H13" s="97"/>
      <c r="I13" s="97"/>
      <c r="J13" s="99"/>
    </row>
    <row r="14" s="95" customFormat="1" ht="30" customHeight="1" spans="1:10">
      <c r="A14" s="98"/>
      <c r="B14" s="96" t="s">
        <v>93</v>
      </c>
      <c r="C14" s="8" t="s">
        <v>94</v>
      </c>
      <c r="D14" s="97">
        <v>9.3</v>
      </c>
      <c r="E14" s="97">
        <v>9.3</v>
      </c>
      <c r="F14" s="97"/>
      <c r="G14" s="97"/>
      <c r="H14" s="97"/>
      <c r="I14" s="97"/>
      <c r="J14" s="99"/>
    </row>
    <row r="15" s="95" customFormat="1" ht="30" customHeight="1" spans="1:10">
      <c r="A15" s="98"/>
      <c r="B15" s="96" t="s">
        <v>95</v>
      </c>
      <c r="C15" s="8" t="s">
        <v>96</v>
      </c>
      <c r="D15" s="97">
        <v>9.3</v>
      </c>
      <c r="E15" s="97">
        <v>9.3</v>
      </c>
      <c r="F15" s="97"/>
      <c r="G15" s="97"/>
      <c r="H15" s="97"/>
      <c r="I15" s="97"/>
      <c r="J15" s="99"/>
    </row>
    <row r="16" s="95" customFormat="1" ht="30" customHeight="1" spans="2:10">
      <c r="B16" s="96" t="s">
        <v>97</v>
      </c>
      <c r="C16" s="8" t="s">
        <v>98</v>
      </c>
      <c r="D16" s="97">
        <v>14.49</v>
      </c>
      <c r="E16" s="97">
        <v>14.49</v>
      </c>
      <c r="F16" s="97"/>
      <c r="G16" s="97"/>
      <c r="H16" s="97"/>
      <c r="I16" s="97"/>
      <c r="J16" s="99"/>
    </row>
    <row r="17" s="95" customFormat="1" ht="30" customHeight="1" spans="1:10">
      <c r="A17" s="98"/>
      <c r="B17" s="96" t="s">
        <v>99</v>
      </c>
      <c r="C17" s="8" t="s">
        <v>100</v>
      </c>
      <c r="D17" s="97">
        <v>14.49</v>
      </c>
      <c r="E17" s="97">
        <v>14.49</v>
      </c>
      <c r="F17" s="97"/>
      <c r="G17" s="97"/>
      <c r="H17" s="97"/>
      <c r="I17" s="97"/>
      <c r="J17" s="99"/>
    </row>
    <row r="18" s="95" customFormat="1" ht="30" customHeight="1" spans="1:10">
      <c r="A18" s="98"/>
      <c r="B18" s="96" t="s">
        <v>101</v>
      </c>
      <c r="C18" s="8" t="s">
        <v>102</v>
      </c>
      <c r="D18" s="97">
        <v>14.49</v>
      </c>
      <c r="E18" s="97">
        <v>14.49</v>
      </c>
      <c r="F18" s="97"/>
      <c r="G18" s="97"/>
      <c r="H18" s="97"/>
      <c r="I18" s="97"/>
      <c r="J18" s="99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B6" sqref="B6:H29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7"/>
      <c r="B1" s="38" t="s">
        <v>175</v>
      </c>
      <c r="C1" s="39"/>
      <c r="D1" s="1"/>
      <c r="E1" s="1"/>
      <c r="F1" s="1"/>
      <c r="G1" s="1"/>
      <c r="H1" s="1"/>
      <c r="I1" s="39"/>
    </row>
    <row r="2" ht="19.9" customHeight="1" spans="1:9">
      <c r="A2" s="37"/>
      <c r="B2" s="3" t="s">
        <v>176</v>
      </c>
      <c r="C2" s="3"/>
      <c r="D2" s="3"/>
      <c r="E2" s="3"/>
      <c r="F2" s="3"/>
      <c r="G2" s="3"/>
      <c r="H2" s="3"/>
      <c r="I2" s="39"/>
    </row>
    <row r="3" ht="17.1" customHeight="1" spans="1:9">
      <c r="A3" s="37"/>
      <c r="B3" s="40"/>
      <c r="C3" s="40"/>
      <c r="D3" s="41"/>
      <c r="E3" s="41"/>
      <c r="F3" s="41"/>
      <c r="G3" s="41"/>
      <c r="H3" s="42" t="s">
        <v>3</v>
      </c>
      <c r="I3" s="41"/>
    </row>
    <row r="4" ht="21.4" customHeight="1" spans="1:9">
      <c r="A4" s="43"/>
      <c r="B4" s="44" t="s">
        <v>177</v>
      </c>
      <c r="C4" s="44"/>
      <c r="D4" s="44" t="s">
        <v>178</v>
      </c>
      <c r="E4" s="44"/>
      <c r="F4" s="44"/>
      <c r="G4" s="44"/>
      <c r="H4" s="44"/>
      <c r="I4" s="21"/>
    </row>
    <row r="5" ht="21.4" customHeight="1" spans="2:8">
      <c r="B5" s="93" t="s">
        <v>68</v>
      </c>
      <c r="C5" s="93" t="s">
        <v>69</v>
      </c>
      <c r="D5" s="93" t="s">
        <v>55</v>
      </c>
      <c r="E5" s="93" t="s">
        <v>75</v>
      </c>
      <c r="F5" s="93" t="s">
        <v>76</v>
      </c>
      <c r="G5" s="93" t="s">
        <v>77</v>
      </c>
      <c r="H5" s="93" t="s">
        <v>78</v>
      </c>
    </row>
    <row r="6" spans="2:8">
      <c r="B6" s="94">
        <v>117002</v>
      </c>
      <c r="C6" s="94" t="s">
        <v>65</v>
      </c>
      <c r="D6" s="94">
        <f>E6+F6+G6+H6</f>
        <v>1078.55</v>
      </c>
      <c r="E6" s="94">
        <f>E7</f>
        <v>870.98</v>
      </c>
      <c r="F6" s="94">
        <f>F27</f>
        <v>175.81</v>
      </c>
      <c r="G6" s="94"/>
      <c r="H6" s="94">
        <f>H20+H21+H22+H23+H24+H25+H26</f>
        <v>31.76</v>
      </c>
    </row>
    <row r="7" spans="2:8">
      <c r="B7" s="94" t="s">
        <v>179</v>
      </c>
      <c r="C7" s="94" t="s">
        <v>75</v>
      </c>
      <c r="D7" s="94">
        <f t="shared" ref="D7:D29" si="0">SUM(E7:H7)</f>
        <v>870.98</v>
      </c>
      <c r="E7" s="94">
        <f>E8+E9+E10+E11+E12+E14+E15+E16+E17+E18</f>
        <v>870.98</v>
      </c>
      <c r="F7" s="94"/>
      <c r="G7" s="94"/>
      <c r="H7" s="94"/>
    </row>
    <row r="8" spans="2:8">
      <c r="B8" s="94" t="s">
        <v>180</v>
      </c>
      <c r="C8" s="94" t="s">
        <v>181</v>
      </c>
      <c r="D8" s="94">
        <f t="shared" si="0"/>
        <v>27.81</v>
      </c>
      <c r="E8" s="94">
        <v>27.81</v>
      </c>
      <c r="F8" s="94"/>
      <c r="G8" s="94"/>
      <c r="H8" s="94"/>
    </row>
    <row r="9" spans="2:8">
      <c r="B9" s="94" t="s">
        <v>182</v>
      </c>
      <c r="C9" s="94" t="s">
        <v>183</v>
      </c>
      <c r="D9" s="94">
        <f t="shared" si="0"/>
        <v>129.8</v>
      </c>
      <c r="E9" s="94">
        <v>129.8</v>
      </c>
      <c r="F9" s="94"/>
      <c r="G9" s="94"/>
      <c r="H9" s="94"/>
    </row>
    <row r="10" spans="2:8">
      <c r="B10" s="94" t="s">
        <v>184</v>
      </c>
      <c r="C10" s="94" t="s">
        <v>185</v>
      </c>
      <c r="D10" s="94">
        <f t="shared" si="0"/>
        <v>12.96</v>
      </c>
      <c r="E10" s="94">
        <v>12.96</v>
      </c>
      <c r="F10" s="94"/>
      <c r="G10" s="94"/>
      <c r="H10" s="94"/>
    </row>
    <row r="11" spans="2:8">
      <c r="B11" s="94" t="s">
        <v>186</v>
      </c>
      <c r="C11" s="94" t="s">
        <v>187</v>
      </c>
      <c r="D11" s="94">
        <f t="shared" si="0"/>
        <v>7.2</v>
      </c>
      <c r="E11" s="94">
        <v>7.2</v>
      </c>
      <c r="F11" s="94"/>
      <c r="G11" s="94"/>
      <c r="H11" s="94"/>
    </row>
    <row r="12" spans="2:8">
      <c r="B12" s="94" t="s">
        <v>188</v>
      </c>
      <c r="C12" s="94" t="s">
        <v>189</v>
      </c>
      <c r="D12" s="94">
        <f t="shared" si="0"/>
        <v>20.39</v>
      </c>
      <c r="E12" s="94">
        <v>20.39</v>
      </c>
      <c r="F12" s="94"/>
      <c r="G12" s="94"/>
      <c r="H12" s="94"/>
    </row>
    <row r="13" spans="2:8">
      <c r="B13" s="94" t="s">
        <v>190</v>
      </c>
      <c r="C13" s="94" t="s">
        <v>191</v>
      </c>
      <c r="D13" s="94"/>
      <c r="E13" s="94"/>
      <c r="F13" s="94"/>
      <c r="G13" s="94"/>
      <c r="H13" s="94"/>
    </row>
    <row r="14" spans="2:8">
      <c r="B14" s="94" t="s">
        <v>192</v>
      </c>
      <c r="C14" s="94" t="s">
        <v>193</v>
      </c>
      <c r="D14" s="94">
        <f t="shared" si="0"/>
        <v>9.3</v>
      </c>
      <c r="E14" s="94">
        <v>9.3</v>
      </c>
      <c r="F14" s="94"/>
      <c r="G14" s="94"/>
      <c r="H14" s="94"/>
    </row>
    <row r="15" spans="2:8">
      <c r="B15" s="94" t="s">
        <v>194</v>
      </c>
      <c r="C15" s="94" t="s">
        <v>195</v>
      </c>
      <c r="D15" s="94"/>
      <c r="E15" s="94"/>
      <c r="F15" s="94"/>
      <c r="G15" s="94"/>
      <c r="H15" s="94"/>
    </row>
    <row r="16" spans="2:8">
      <c r="B16" s="94" t="s">
        <v>196</v>
      </c>
      <c r="C16" s="94" t="s">
        <v>197</v>
      </c>
      <c r="D16" s="94">
        <f t="shared" si="0"/>
        <v>0.76</v>
      </c>
      <c r="E16" s="94">
        <v>0.76</v>
      </c>
      <c r="F16" s="94"/>
      <c r="G16" s="94"/>
      <c r="H16" s="94"/>
    </row>
    <row r="17" spans="2:8">
      <c r="B17" s="94" t="s">
        <v>198</v>
      </c>
      <c r="C17" s="94" t="s">
        <v>199</v>
      </c>
      <c r="D17" s="94">
        <f t="shared" si="0"/>
        <v>14.49</v>
      </c>
      <c r="E17" s="94">
        <v>14.49</v>
      </c>
      <c r="F17" s="94"/>
      <c r="G17" s="94"/>
      <c r="H17" s="94"/>
    </row>
    <row r="18" spans="2:8">
      <c r="B18" s="94" t="s">
        <v>200</v>
      </c>
      <c r="C18" s="94" t="s">
        <v>201</v>
      </c>
      <c r="D18" s="94">
        <f t="shared" si="0"/>
        <v>648.27</v>
      </c>
      <c r="E18" s="94">
        <v>648.27</v>
      </c>
      <c r="F18" s="94"/>
      <c r="G18" s="94"/>
      <c r="H18" s="94"/>
    </row>
    <row r="19" spans="2:8">
      <c r="B19" s="94" t="s">
        <v>202</v>
      </c>
      <c r="C19" s="94" t="s">
        <v>203</v>
      </c>
      <c r="D19" s="94">
        <f t="shared" si="0"/>
        <v>31.76</v>
      </c>
      <c r="E19" s="94">
        <v>31.76</v>
      </c>
      <c r="F19" s="94"/>
      <c r="G19" s="94"/>
      <c r="H19" s="94"/>
    </row>
    <row r="20" spans="2:8">
      <c r="B20" s="94" t="s">
        <v>204</v>
      </c>
      <c r="C20" s="94" t="s">
        <v>205</v>
      </c>
      <c r="D20" s="94">
        <f t="shared" si="0"/>
        <v>3.6</v>
      </c>
      <c r="E20" s="94"/>
      <c r="F20" s="94"/>
      <c r="G20" s="94"/>
      <c r="H20" s="94">
        <v>3.6</v>
      </c>
    </row>
    <row r="21" spans="2:8">
      <c r="B21" s="94" t="s">
        <v>206</v>
      </c>
      <c r="C21" s="94" t="s">
        <v>207</v>
      </c>
      <c r="D21" s="94">
        <f t="shared" si="0"/>
        <v>2.74</v>
      </c>
      <c r="E21" s="94"/>
      <c r="F21" s="94"/>
      <c r="G21" s="94"/>
      <c r="H21" s="94">
        <v>2.74</v>
      </c>
    </row>
    <row r="22" spans="2:8">
      <c r="B22" s="94" t="s">
        <v>208</v>
      </c>
      <c r="C22" s="94" t="s">
        <v>209</v>
      </c>
      <c r="D22" s="94">
        <f t="shared" si="0"/>
        <v>5</v>
      </c>
      <c r="E22" s="94"/>
      <c r="F22" s="94"/>
      <c r="G22" s="94"/>
      <c r="H22" s="94">
        <v>5</v>
      </c>
    </row>
    <row r="23" spans="2:8">
      <c r="B23" s="94" t="s">
        <v>210</v>
      </c>
      <c r="C23" s="94" t="s">
        <v>211</v>
      </c>
      <c r="D23" s="94">
        <f t="shared" si="0"/>
        <v>3</v>
      </c>
      <c r="E23" s="94"/>
      <c r="F23" s="94"/>
      <c r="G23" s="94"/>
      <c r="H23" s="94">
        <v>3</v>
      </c>
    </row>
    <row r="24" spans="2:8">
      <c r="B24" s="94" t="s">
        <v>212</v>
      </c>
      <c r="C24" s="94" t="s">
        <v>213</v>
      </c>
      <c r="D24" s="94">
        <f t="shared" si="0"/>
        <v>7.36</v>
      </c>
      <c r="E24" s="94"/>
      <c r="F24" s="94"/>
      <c r="G24" s="94"/>
      <c r="H24" s="94">
        <v>7.36</v>
      </c>
    </row>
    <row r="25" spans="2:8">
      <c r="B25" s="94" t="s">
        <v>214</v>
      </c>
      <c r="C25" s="94" t="s">
        <v>215</v>
      </c>
      <c r="D25" s="94">
        <f t="shared" si="0"/>
        <v>0.06</v>
      </c>
      <c r="E25" s="94"/>
      <c r="F25" s="94"/>
      <c r="G25" s="94"/>
      <c r="H25" s="94">
        <v>0.06</v>
      </c>
    </row>
    <row r="26" spans="2:8">
      <c r="B26" s="94" t="s">
        <v>216</v>
      </c>
      <c r="C26" s="94" t="s">
        <v>217</v>
      </c>
      <c r="D26" s="94">
        <f t="shared" si="0"/>
        <v>10</v>
      </c>
      <c r="E26" s="94"/>
      <c r="F26" s="94"/>
      <c r="G26" s="94"/>
      <c r="H26" s="94">
        <v>10</v>
      </c>
    </row>
    <row r="27" spans="2:8">
      <c r="B27" s="94" t="s">
        <v>218</v>
      </c>
      <c r="C27" s="94" t="s">
        <v>219</v>
      </c>
      <c r="D27" s="94">
        <f t="shared" si="0"/>
        <v>175.81</v>
      </c>
      <c r="E27" s="94"/>
      <c r="F27" s="94">
        <f>F28+F29</f>
        <v>175.81</v>
      </c>
      <c r="G27" s="94"/>
      <c r="H27" s="94"/>
    </row>
    <row r="28" spans="2:8">
      <c r="B28" s="94" t="s">
        <v>220</v>
      </c>
      <c r="C28" s="94" t="s">
        <v>221</v>
      </c>
      <c r="D28" s="94">
        <f t="shared" si="0"/>
        <v>2.81</v>
      </c>
      <c r="E28" s="94"/>
      <c r="F28" s="94">
        <v>2.81</v>
      </c>
      <c r="G28" s="94"/>
      <c r="H28" s="94"/>
    </row>
    <row r="29" spans="2:8">
      <c r="B29" s="94" t="s">
        <v>222</v>
      </c>
      <c r="C29" s="94" t="s">
        <v>223</v>
      </c>
      <c r="D29" s="94">
        <f t="shared" si="0"/>
        <v>173</v>
      </c>
      <c r="E29" s="94"/>
      <c r="F29" s="94">
        <v>173</v>
      </c>
      <c r="G29" s="94"/>
      <c r="H29" s="94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scale="9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7" sqref="B6:I7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4"/>
      <c r="B1" s="2" t="s">
        <v>224</v>
      </c>
      <c r="C1" s="2"/>
      <c r="D1" s="1"/>
      <c r="E1" s="24"/>
      <c r="F1" s="24"/>
      <c r="G1" s="24"/>
      <c r="H1" s="24" t="s">
        <v>225</v>
      </c>
      <c r="I1" s="24"/>
      <c r="J1" s="33"/>
    </row>
    <row r="2" ht="19.9" customHeight="1" spans="1:10">
      <c r="A2" s="24"/>
      <c r="B2" s="25" t="s">
        <v>226</v>
      </c>
      <c r="C2" s="25"/>
      <c r="D2" s="25"/>
      <c r="E2" s="25"/>
      <c r="F2" s="25"/>
      <c r="G2" s="25"/>
      <c r="H2" s="25"/>
      <c r="I2" s="25"/>
      <c r="J2" s="33" t="s">
        <v>227</v>
      </c>
    </row>
    <row r="3" ht="17.1" customHeight="1" spans="1:10">
      <c r="A3" s="26"/>
      <c r="B3" s="5"/>
      <c r="C3" s="5"/>
      <c r="D3" s="5"/>
      <c r="E3" s="4"/>
      <c r="F3" s="26"/>
      <c r="G3" s="26"/>
      <c r="H3" s="26"/>
      <c r="I3" s="34" t="s">
        <v>3</v>
      </c>
      <c r="J3" s="33"/>
    </row>
    <row r="4" ht="21.4" customHeight="1" spans="1:10">
      <c r="A4" s="27"/>
      <c r="B4" s="7" t="s">
        <v>228</v>
      </c>
      <c r="C4" s="7" t="s">
        <v>229</v>
      </c>
      <c r="D4" s="7" t="s">
        <v>230</v>
      </c>
      <c r="E4" s="7" t="s">
        <v>231</v>
      </c>
      <c r="F4" s="7" t="s">
        <v>232</v>
      </c>
      <c r="G4" s="7"/>
      <c r="H4" s="7"/>
      <c r="I4" s="7" t="s">
        <v>233</v>
      </c>
      <c r="J4" s="33"/>
    </row>
    <row r="5" ht="21.4" customHeight="1" spans="1:10">
      <c r="A5" s="27"/>
      <c r="B5" s="61"/>
      <c r="C5" s="61"/>
      <c r="D5" s="61"/>
      <c r="E5" s="61"/>
      <c r="F5" s="61" t="s">
        <v>58</v>
      </c>
      <c r="G5" s="61" t="s">
        <v>234</v>
      </c>
      <c r="H5" s="61" t="s">
        <v>235</v>
      </c>
      <c r="I5" s="61"/>
      <c r="J5" s="33"/>
    </row>
    <row r="6" ht="19.9" customHeight="1" spans="1:10">
      <c r="A6" s="30"/>
      <c r="B6" s="88" t="s">
        <v>55</v>
      </c>
      <c r="C6" s="88"/>
      <c r="D6" s="89">
        <v>5</v>
      </c>
      <c r="E6" s="89"/>
      <c r="F6" s="89">
        <v>5</v>
      </c>
      <c r="G6" s="89"/>
      <c r="H6" s="89">
        <v>5</v>
      </c>
      <c r="I6" s="89"/>
      <c r="J6" s="35"/>
    </row>
    <row r="7" ht="19" customHeight="1" spans="2:9">
      <c r="B7" s="90">
        <v>117002</v>
      </c>
      <c r="C7" s="91" t="s">
        <v>65</v>
      </c>
      <c r="D7" s="92">
        <v>5</v>
      </c>
      <c r="E7" s="92"/>
      <c r="F7" s="92">
        <v>5</v>
      </c>
      <c r="G7" s="92"/>
      <c r="H7" s="92">
        <v>5</v>
      </c>
      <c r="I7" s="92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7"/>
  <sheetViews>
    <sheetView topLeftCell="A86" workbookViewId="0">
      <selection activeCell="B5" sqref="B5:L117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style="75" customWidth="1"/>
    <col min="10" max="10" width="7.625" style="75" customWidth="1"/>
    <col min="11" max="11" width="4.875" style="75" customWidth="1"/>
    <col min="12" max="12" width="9.5" customWidth="1"/>
    <col min="13" max="13" width="1.5" customWidth="1"/>
  </cols>
  <sheetData>
    <row r="1" ht="14.25" customHeight="1" spans="1:13">
      <c r="A1" s="6"/>
      <c r="B1" s="2" t="s">
        <v>236</v>
      </c>
      <c r="C1" s="1"/>
      <c r="D1" s="76"/>
      <c r="E1" s="76"/>
      <c r="F1" s="76"/>
      <c r="G1" s="76"/>
      <c r="H1" s="76"/>
      <c r="I1" s="81"/>
      <c r="J1" s="81"/>
      <c r="K1" s="81"/>
      <c r="L1" s="76"/>
      <c r="M1" s="60"/>
    </row>
    <row r="2" ht="19.9" customHeight="1" spans="1:13">
      <c r="A2" s="6"/>
      <c r="B2" s="77" t="s">
        <v>237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60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20"/>
      <c r="J3" s="20" t="s">
        <v>3</v>
      </c>
      <c r="K3" s="20"/>
      <c r="L3" s="82"/>
      <c r="M3" s="60"/>
    </row>
    <row r="4" ht="21.4" customHeight="1" spans="1:13">
      <c r="A4" s="6"/>
      <c r="B4" s="78" t="s">
        <v>229</v>
      </c>
      <c r="C4" s="78" t="s">
        <v>238</v>
      </c>
      <c r="D4" s="78" t="s">
        <v>7</v>
      </c>
      <c r="E4" s="78" t="s">
        <v>239</v>
      </c>
      <c r="F4" s="78" t="s">
        <v>240</v>
      </c>
      <c r="G4" s="78" t="s">
        <v>241</v>
      </c>
      <c r="H4" s="78" t="s">
        <v>242</v>
      </c>
      <c r="I4" s="78" t="s">
        <v>243</v>
      </c>
      <c r="J4" s="78" t="s">
        <v>244</v>
      </c>
      <c r="K4" s="78" t="s">
        <v>245</v>
      </c>
      <c r="L4" s="78" t="s">
        <v>246</v>
      </c>
      <c r="M4" s="60"/>
    </row>
    <row r="5" ht="19.9" customHeight="1" spans="1:13">
      <c r="A5" s="6"/>
      <c r="B5" s="79" t="s">
        <v>247</v>
      </c>
      <c r="C5" s="79" t="s">
        <v>248</v>
      </c>
      <c r="D5" s="79">
        <v>177.77</v>
      </c>
      <c r="E5" s="79" t="s">
        <v>249</v>
      </c>
      <c r="F5" s="79" t="s">
        <v>250</v>
      </c>
      <c r="G5" s="79" t="s">
        <v>251</v>
      </c>
      <c r="H5" s="79" t="s">
        <v>252</v>
      </c>
      <c r="I5" s="79" t="s">
        <v>253</v>
      </c>
      <c r="J5" s="79" t="s">
        <v>254</v>
      </c>
      <c r="K5" s="79" t="s">
        <v>255</v>
      </c>
      <c r="L5" s="83" t="s">
        <v>256</v>
      </c>
      <c r="M5" s="60"/>
    </row>
    <row r="6" spans="2:12">
      <c r="B6" s="80"/>
      <c r="C6" s="79"/>
      <c r="D6" s="79"/>
      <c r="E6" s="79" t="s">
        <v>249</v>
      </c>
      <c r="F6" s="79" t="s">
        <v>257</v>
      </c>
      <c r="G6" s="79" t="s">
        <v>258</v>
      </c>
      <c r="H6" s="79" t="s">
        <v>252</v>
      </c>
      <c r="I6" s="79" t="s">
        <v>253</v>
      </c>
      <c r="J6" s="79" t="s">
        <v>254</v>
      </c>
      <c r="K6" s="79" t="s">
        <v>259</v>
      </c>
      <c r="L6" s="83" t="s">
        <v>256</v>
      </c>
    </row>
    <row r="7" spans="2:12">
      <c r="B7" s="80"/>
      <c r="C7" s="79"/>
      <c r="D7" s="79"/>
      <c r="E7" s="79" t="s">
        <v>260</v>
      </c>
      <c r="F7" s="79" t="s">
        <v>261</v>
      </c>
      <c r="G7" s="79" t="s">
        <v>262</v>
      </c>
      <c r="H7" s="79" t="s">
        <v>263</v>
      </c>
      <c r="I7" s="79" t="s">
        <v>264</v>
      </c>
      <c r="J7" s="79"/>
      <c r="K7" s="79" t="s">
        <v>255</v>
      </c>
      <c r="L7" s="83" t="s">
        <v>256</v>
      </c>
    </row>
    <row r="8" ht="24" spans="2:12">
      <c r="B8" s="80"/>
      <c r="C8" s="79"/>
      <c r="D8" s="79"/>
      <c r="E8" s="79" t="s">
        <v>265</v>
      </c>
      <c r="F8" s="79" t="s">
        <v>266</v>
      </c>
      <c r="G8" s="79" t="s">
        <v>267</v>
      </c>
      <c r="H8" s="79" t="s">
        <v>268</v>
      </c>
      <c r="I8" s="79" t="s">
        <v>269</v>
      </c>
      <c r="J8" s="79" t="s">
        <v>254</v>
      </c>
      <c r="K8" s="79" t="s">
        <v>259</v>
      </c>
      <c r="L8" s="83" t="s">
        <v>256</v>
      </c>
    </row>
    <row r="9" spans="2:12">
      <c r="B9" s="80"/>
      <c r="C9" s="79"/>
      <c r="D9" s="79"/>
      <c r="E9" s="79" t="s">
        <v>249</v>
      </c>
      <c r="F9" s="79" t="s">
        <v>257</v>
      </c>
      <c r="G9" s="79" t="s">
        <v>270</v>
      </c>
      <c r="H9" s="79" t="s">
        <v>252</v>
      </c>
      <c r="I9" s="79" t="s">
        <v>253</v>
      </c>
      <c r="J9" s="79" t="s">
        <v>254</v>
      </c>
      <c r="K9" s="79" t="s">
        <v>259</v>
      </c>
      <c r="L9" s="83" t="s">
        <v>256</v>
      </c>
    </row>
    <row r="10" spans="2:12">
      <c r="B10" s="80"/>
      <c r="C10" s="79"/>
      <c r="D10" s="79"/>
      <c r="E10" s="79" t="s">
        <v>260</v>
      </c>
      <c r="F10" s="79" t="s">
        <v>261</v>
      </c>
      <c r="G10" s="79" t="s">
        <v>271</v>
      </c>
      <c r="H10" s="79" t="s">
        <v>263</v>
      </c>
      <c r="I10" s="79" t="s">
        <v>272</v>
      </c>
      <c r="J10" s="79"/>
      <c r="K10" s="79" t="s">
        <v>259</v>
      </c>
      <c r="L10" s="83" t="s">
        <v>256</v>
      </c>
    </row>
    <row r="11" spans="2:12">
      <c r="B11" s="80"/>
      <c r="C11" s="79"/>
      <c r="D11" s="79"/>
      <c r="E11" s="79" t="s">
        <v>249</v>
      </c>
      <c r="F11" s="79" t="s">
        <v>273</v>
      </c>
      <c r="G11" s="79" t="s">
        <v>274</v>
      </c>
      <c r="H11" s="79" t="s">
        <v>252</v>
      </c>
      <c r="I11" s="79" t="s">
        <v>253</v>
      </c>
      <c r="J11" s="79" t="s">
        <v>254</v>
      </c>
      <c r="K11" s="79" t="s">
        <v>259</v>
      </c>
      <c r="L11" s="83" t="s">
        <v>256</v>
      </c>
    </row>
    <row r="12" spans="2:12">
      <c r="B12" s="80"/>
      <c r="C12" s="79" t="s">
        <v>275</v>
      </c>
      <c r="D12" s="79">
        <v>0.76</v>
      </c>
      <c r="E12" s="79" t="s">
        <v>249</v>
      </c>
      <c r="F12" s="79" t="s">
        <v>250</v>
      </c>
      <c r="G12" s="79" t="s">
        <v>251</v>
      </c>
      <c r="H12" s="79" t="s">
        <v>252</v>
      </c>
      <c r="I12" s="79" t="s">
        <v>253</v>
      </c>
      <c r="J12" s="79" t="s">
        <v>254</v>
      </c>
      <c r="K12" s="79" t="s">
        <v>255</v>
      </c>
      <c r="L12" s="83" t="s">
        <v>256</v>
      </c>
    </row>
    <row r="13" ht="24" spans="2:12">
      <c r="B13" s="80"/>
      <c r="C13" s="79"/>
      <c r="D13" s="79"/>
      <c r="E13" s="79" t="s">
        <v>265</v>
      </c>
      <c r="F13" s="79" t="s">
        <v>266</v>
      </c>
      <c r="G13" s="79" t="s">
        <v>267</v>
      </c>
      <c r="H13" s="79" t="s">
        <v>268</v>
      </c>
      <c r="I13" s="79" t="s">
        <v>269</v>
      </c>
      <c r="J13" s="79" t="s">
        <v>254</v>
      </c>
      <c r="K13" s="79" t="s">
        <v>259</v>
      </c>
      <c r="L13" s="83" t="s">
        <v>256</v>
      </c>
    </row>
    <row r="14" spans="2:12">
      <c r="B14" s="80"/>
      <c r="C14" s="79"/>
      <c r="D14" s="79"/>
      <c r="E14" s="79" t="s">
        <v>249</v>
      </c>
      <c r="F14" s="79" t="s">
        <v>273</v>
      </c>
      <c r="G14" s="79" t="s">
        <v>274</v>
      </c>
      <c r="H14" s="79" t="s">
        <v>252</v>
      </c>
      <c r="I14" s="79" t="s">
        <v>253</v>
      </c>
      <c r="J14" s="79" t="s">
        <v>254</v>
      </c>
      <c r="K14" s="79" t="s">
        <v>259</v>
      </c>
      <c r="L14" s="83" t="s">
        <v>256</v>
      </c>
    </row>
    <row r="15" spans="2:12">
      <c r="B15" s="80"/>
      <c r="C15" s="79"/>
      <c r="D15" s="79"/>
      <c r="E15" s="79" t="s">
        <v>249</v>
      </c>
      <c r="F15" s="79" t="s">
        <v>257</v>
      </c>
      <c r="G15" s="79" t="s">
        <v>258</v>
      </c>
      <c r="H15" s="79" t="s">
        <v>252</v>
      </c>
      <c r="I15" s="79" t="s">
        <v>253</v>
      </c>
      <c r="J15" s="79" t="s">
        <v>254</v>
      </c>
      <c r="K15" s="79" t="s">
        <v>259</v>
      </c>
      <c r="L15" s="83" t="s">
        <v>256</v>
      </c>
    </row>
    <row r="16" spans="2:12">
      <c r="B16" s="80"/>
      <c r="C16" s="79"/>
      <c r="D16" s="79"/>
      <c r="E16" s="79" t="s">
        <v>249</v>
      </c>
      <c r="F16" s="79" t="s">
        <v>257</v>
      </c>
      <c r="G16" s="79" t="s">
        <v>270</v>
      </c>
      <c r="H16" s="79" t="s">
        <v>252</v>
      </c>
      <c r="I16" s="79" t="s">
        <v>253</v>
      </c>
      <c r="J16" s="79" t="s">
        <v>254</v>
      </c>
      <c r="K16" s="79" t="s">
        <v>259</v>
      </c>
      <c r="L16" s="83" t="s">
        <v>256</v>
      </c>
    </row>
    <row r="17" spans="2:12">
      <c r="B17" s="80"/>
      <c r="C17" s="79"/>
      <c r="D17" s="79"/>
      <c r="E17" s="79" t="s">
        <v>260</v>
      </c>
      <c r="F17" s="79" t="s">
        <v>261</v>
      </c>
      <c r="G17" s="79" t="s">
        <v>271</v>
      </c>
      <c r="H17" s="79" t="s">
        <v>263</v>
      </c>
      <c r="I17" s="79" t="s">
        <v>272</v>
      </c>
      <c r="J17" s="79"/>
      <c r="K17" s="79" t="s">
        <v>259</v>
      </c>
      <c r="L17" s="83" t="s">
        <v>256</v>
      </c>
    </row>
    <row r="18" spans="2:12">
      <c r="B18" s="80"/>
      <c r="C18" s="79"/>
      <c r="D18" s="79"/>
      <c r="E18" s="79" t="s">
        <v>260</v>
      </c>
      <c r="F18" s="79" t="s">
        <v>261</v>
      </c>
      <c r="G18" s="79" t="s">
        <v>262</v>
      </c>
      <c r="H18" s="79" t="s">
        <v>263</v>
      </c>
      <c r="I18" s="79" t="s">
        <v>264</v>
      </c>
      <c r="J18" s="79"/>
      <c r="K18" s="79" t="s">
        <v>255</v>
      </c>
      <c r="L18" s="83" t="s">
        <v>256</v>
      </c>
    </row>
    <row r="19" ht="24" spans="2:12">
      <c r="B19" s="80"/>
      <c r="C19" s="79" t="s">
        <v>276</v>
      </c>
      <c r="D19" s="79">
        <v>648.27</v>
      </c>
      <c r="E19" s="79" t="s">
        <v>265</v>
      </c>
      <c r="F19" s="79" t="s">
        <v>266</v>
      </c>
      <c r="G19" s="79" t="s">
        <v>267</v>
      </c>
      <c r="H19" s="79" t="s">
        <v>268</v>
      </c>
      <c r="I19" s="79" t="s">
        <v>269</v>
      </c>
      <c r="J19" s="79" t="s">
        <v>254</v>
      </c>
      <c r="K19" s="79" t="s">
        <v>259</v>
      </c>
      <c r="L19" s="83" t="s">
        <v>256</v>
      </c>
    </row>
    <row r="20" spans="2:12">
      <c r="B20" s="80"/>
      <c r="C20" s="79"/>
      <c r="D20" s="79"/>
      <c r="E20" s="79" t="s">
        <v>260</v>
      </c>
      <c r="F20" s="79" t="s">
        <v>261</v>
      </c>
      <c r="G20" s="79" t="s">
        <v>262</v>
      </c>
      <c r="H20" s="79" t="s">
        <v>263</v>
      </c>
      <c r="I20" s="79" t="s">
        <v>264</v>
      </c>
      <c r="J20" s="79"/>
      <c r="K20" s="79" t="s">
        <v>255</v>
      </c>
      <c r="L20" s="83" t="s">
        <v>256</v>
      </c>
    </row>
    <row r="21" spans="2:12">
      <c r="B21" s="80"/>
      <c r="C21" s="79"/>
      <c r="D21" s="79"/>
      <c r="E21" s="79" t="s">
        <v>249</v>
      </c>
      <c r="F21" s="79" t="s">
        <v>250</v>
      </c>
      <c r="G21" s="79" t="s">
        <v>251</v>
      </c>
      <c r="H21" s="79" t="s">
        <v>252</v>
      </c>
      <c r="I21" s="79" t="s">
        <v>253</v>
      </c>
      <c r="J21" s="79" t="s">
        <v>254</v>
      </c>
      <c r="K21" s="79" t="s">
        <v>255</v>
      </c>
      <c r="L21" s="83" t="s">
        <v>256</v>
      </c>
    </row>
    <row r="22" spans="2:12">
      <c r="B22" s="80"/>
      <c r="C22" s="79"/>
      <c r="D22" s="79"/>
      <c r="E22" s="79" t="s">
        <v>249</v>
      </c>
      <c r="F22" s="79" t="s">
        <v>257</v>
      </c>
      <c r="G22" s="79" t="s">
        <v>258</v>
      </c>
      <c r="H22" s="79" t="s">
        <v>252</v>
      </c>
      <c r="I22" s="79" t="s">
        <v>253</v>
      </c>
      <c r="J22" s="79" t="s">
        <v>254</v>
      </c>
      <c r="K22" s="79" t="s">
        <v>259</v>
      </c>
      <c r="L22" s="83" t="s">
        <v>256</v>
      </c>
    </row>
    <row r="23" spans="2:12">
      <c r="B23" s="80"/>
      <c r="C23" s="79"/>
      <c r="D23" s="79"/>
      <c r="E23" s="79" t="s">
        <v>249</v>
      </c>
      <c r="F23" s="79" t="s">
        <v>273</v>
      </c>
      <c r="G23" s="79" t="s">
        <v>274</v>
      </c>
      <c r="H23" s="79" t="s">
        <v>252</v>
      </c>
      <c r="I23" s="79" t="s">
        <v>253</v>
      </c>
      <c r="J23" s="79" t="s">
        <v>254</v>
      </c>
      <c r="K23" s="79" t="s">
        <v>259</v>
      </c>
      <c r="L23" s="83" t="s">
        <v>256</v>
      </c>
    </row>
    <row r="24" spans="2:12">
      <c r="B24" s="80"/>
      <c r="C24" s="79"/>
      <c r="D24" s="79"/>
      <c r="E24" s="79" t="s">
        <v>260</v>
      </c>
      <c r="F24" s="79" t="s">
        <v>261</v>
      </c>
      <c r="G24" s="79" t="s">
        <v>271</v>
      </c>
      <c r="H24" s="79" t="s">
        <v>263</v>
      </c>
      <c r="I24" s="79" t="s">
        <v>272</v>
      </c>
      <c r="J24" s="79"/>
      <c r="K24" s="79" t="s">
        <v>259</v>
      </c>
      <c r="L24" s="83" t="s">
        <v>256</v>
      </c>
    </row>
    <row r="25" spans="2:12">
      <c r="B25" s="80"/>
      <c r="C25" s="79"/>
      <c r="D25" s="79"/>
      <c r="E25" s="79" t="s">
        <v>249</v>
      </c>
      <c r="F25" s="79" t="s">
        <v>257</v>
      </c>
      <c r="G25" s="79" t="s">
        <v>270</v>
      </c>
      <c r="H25" s="79" t="s">
        <v>252</v>
      </c>
      <c r="I25" s="79" t="s">
        <v>253</v>
      </c>
      <c r="J25" s="79" t="s">
        <v>254</v>
      </c>
      <c r="K25" s="79" t="s">
        <v>259</v>
      </c>
      <c r="L25" s="83" t="s">
        <v>256</v>
      </c>
    </row>
    <row r="26" spans="2:12">
      <c r="B26" s="80"/>
      <c r="C26" s="79" t="s">
        <v>277</v>
      </c>
      <c r="D26" s="79">
        <v>20.39</v>
      </c>
      <c r="E26" s="79" t="s">
        <v>260</v>
      </c>
      <c r="F26" s="79" t="s">
        <v>261</v>
      </c>
      <c r="G26" s="79" t="s">
        <v>262</v>
      </c>
      <c r="H26" s="79" t="s">
        <v>263</v>
      </c>
      <c r="I26" s="79" t="s">
        <v>264</v>
      </c>
      <c r="J26" s="79"/>
      <c r="K26" s="79" t="s">
        <v>255</v>
      </c>
      <c r="L26" s="83" t="s">
        <v>256</v>
      </c>
    </row>
    <row r="27" spans="2:12">
      <c r="B27" s="80"/>
      <c r="C27" s="79"/>
      <c r="D27" s="79"/>
      <c r="E27" s="79" t="s">
        <v>260</v>
      </c>
      <c r="F27" s="79" t="s">
        <v>261</v>
      </c>
      <c r="G27" s="79" t="s">
        <v>271</v>
      </c>
      <c r="H27" s="79" t="s">
        <v>263</v>
      </c>
      <c r="I27" s="79" t="s">
        <v>272</v>
      </c>
      <c r="J27" s="79"/>
      <c r="K27" s="79" t="s">
        <v>259</v>
      </c>
      <c r="L27" s="83" t="s">
        <v>256</v>
      </c>
    </row>
    <row r="28" spans="2:12">
      <c r="B28" s="80"/>
      <c r="C28" s="79"/>
      <c r="D28" s="79"/>
      <c r="E28" s="79" t="s">
        <v>249</v>
      </c>
      <c r="F28" s="79" t="s">
        <v>273</v>
      </c>
      <c r="G28" s="79" t="s">
        <v>274</v>
      </c>
      <c r="H28" s="79" t="s">
        <v>252</v>
      </c>
      <c r="I28" s="79" t="s">
        <v>253</v>
      </c>
      <c r="J28" s="79" t="s">
        <v>254</v>
      </c>
      <c r="K28" s="79" t="s">
        <v>259</v>
      </c>
      <c r="L28" s="83" t="s">
        <v>256</v>
      </c>
    </row>
    <row r="29" spans="2:12">
      <c r="B29" s="80"/>
      <c r="C29" s="79"/>
      <c r="D29" s="79"/>
      <c r="E29" s="79" t="s">
        <v>249</v>
      </c>
      <c r="F29" s="79" t="s">
        <v>257</v>
      </c>
      <c r="G29" s="79" t="s">
        <v>270</v>
      </c>
      <c r="H29" s="79" t="s">
        <v>252</v>
      </c>
      <c r="I29" s="79" t="s">
        <v>253</v>
      </c>
      <c r="J29" s="79" t="s">
        <v>254</v>
      </c>
      <c r="K29" s="79" t="s">
        <v>259</v>
      </c>
      <c r="L29" s="83" t="s">
        <v>256</v>
      </c>
    </row>
    <row r="30" spans="2:12">
      <c r="B30" s="80"/>
      <c r="C30" s="79"/>
      <c r="D30" s="79"/>
      <c r="E30" s="79" t="s">
        <v>249</v>
      </c>
      <c r="F30" s="79" t="s">
        <v>257</v>
      </c>
      <c r="G30" s="79" t="s">
        <v>258</v>
      </c>
      <c r="H30" s="79" t="s">
        <v>252</v>
      </c>
      <c r="I30" s="79" t="s">
        <v>253</v>
      </c>
      <c r="J30" s="79" t="s">
        <v>254</v>
      </c>
      <c r="K30" s="79" t="s">
        <v>259</v>
      </c>
      <c r="L30" s="83" t="s">
        <v>256</v>
      </c>
    </row>
    <row r="31" spans="2:12">
      <c r="B31" s="80"/>
      <c r="C31" s="79"/>
      <c r="D31" s="79"/>
      <c r="E31" s="79" t="s">
        <v>249</v>
      </c>
      <c r="F31" s="79" t="s">
        <v>250</v>
      </c>
      <c r="G31" s="79" t="s">
        <v>251</v>
      </c>
      <c r="H31" s="79" t="s">
        <v>252</v>
      </c>
      <c r="I31" s="79" t="s">
        <v>253</v>
      </c>
      <c r="J31" s="79" t="s">
        <v>254</v>
      </c>
      <c r="K31" s="79" t="s">
        <v>255</v>
      </c>
      <c r="L31" s="83" t="s">
        <v>256</v>
      </c>
    </row>
    <row r="32" ht="24" spans="2:12">
      <c r="B32" s="80"/>
      <c r="C32" s="79"/>
      <c r="D32" s="79"/>
      <c r="E32" s="79" t="s">
        <v>265</v>
      </c>
      <c r="F32" s="79" t="s">
        <v>266</v>
      </c>
      <c r="G32" s="79" t="s">
        <v>267</v>
      </c>
      <c r="H32" s="79" t="s">
        <v>268</v>
      </c>
      <c r="I32" s="79" t="s">
        <v>269</v>
      </c>
      <c r="J32" s="79" t="s">
        <v>254</v>
      </c>
      <c r="K32" s="79" t="s">
        <v>259</v>
      </c>
      <c r="L32" s="83" t="s">
        <v>256</v>
      </c>
    </row>
    <row r="33" spans="2:12">
      <c r="B33" s="80"/>
      <c r="C33" s="79" t="s">
        <v>278</v>
      </c>
      <c r="D33" s="79">
        <v>9.3</v>
      </c>
      <c r="E33" s="79" t="s">
        <v>260</v>
      </c>
      <c r="F33" s="79" t="s">
        <v>261</v>
      </c>
      <c r="G33" s="79" t="s">
        <v>262</v>
      </c>
      <c r="H33" s="79" t="s">
        <v>263</v>
      </c>
      <c r="I33" s="79" t="s">
        <v>264</v>
      </c>
      <c r="J33" s="79"/>
      <c r="K33" s="79" t="s">
        <v>255</v>
      </c>
      <c r="L33" s="83" t="s">
        <v>256</v>
      </c>
    </row>
    <row r="34" spans="2:12">
      <c r="B34" s="80"/>
      <c r="C34" s="79"/>
      <c r="D34" s="79"/>
      <c r="E34" s="79" t="s">
        <v>249</v>
      </c>
      <c r="F34" s="79" t="s">
        <v>257</v>
      </c>
      <c r="G34" s="79" t="s">
        <v>270</v>
      </c>
      <c r="H34" s="79" t="s">
        <v>252</v>
      </c>
      <c r="I34" s="79" t="s">
        <v>253</v>
      </c>
      <c r="J34" s="79" t="s">
        <v>254</v>
      </c>
      <c r="K34" s="79" t="s">
        <v>259</v>
      </c>
      <c r="L34" s="83" t="s">
        <v>256</v>
      </c>
    </row>
    <row r="35" ht="24" spans="2:12">
      <c r="B35" s="80"/>
      <c r="C35" s="79"/>
      <c r="D35" s="79"/>
      <c r="E35" s="79" t="s">
        <v>265</v>
      </c>
      <c r="F35" s="79" t="s">
        <v>266</v>
      </c>
      <c r="G35" s="79" t="s">
        <v>267</v>
      </c>
      <c r="H35" s="79" t="s">
        <v>268</v>
      </c>
      <c r="I35" s="79" t="s">
        <v>269</v>
      </c>
      <c r="J35" s="79" t="s">
        <v>254</v>
      </c>
      <c r="K35" s="79" t="s">
        <v>259</v>
      </c>
      <c r="L35" s="83" t="s">
        <v>256</v>
      </c>
    </row>
    <row r="36" spans="2:12">
      <c r="B36" s="80"/>
      <c r="C36" s="79"/>
      <c r="D36" s="79"/>
      <c r="E36" s="79" t="s">
        <v>249</v>
      </c>
      <c r="F36" s="79" t="s">
        <v>273</v>
      </c>
      <c r="G36" s="79" t="s">
        <v>274</v>
      </c>
      <c r="H36" s="79" t="s">
        <v>252</v>
      </c>
      <c r="I36" s="79" t="s">
        <v>253</v>
      </c>
      <c r="J36" s="79" t="s">
        <v>254</v>
      </c>
      <c r="K36" s="79" t="s">
        <v>259</v>
      </c>
      <c r="L36" s="83" t="s">
        <v>256</v>
      </c>
    </row>
    <row r="37" spans="2:12">
      <c r="B37" s="80"/>
      <c r="C37" s="79"/>
      <c r="D37" s="79"/>
      <c r="E37" s="79" t="s">
        <v>260</v>
      </c>
      <c r="F37" s="79" t="s">
        <v>261</v>
      </c>
      <c r="G37" s="79" t="s">
        <v>271</v>
      </c>
      <c r="H37" s="79" t="s">
        <v>263</v>
      </c>
      <c r="I37" s="79" t="s">
        <v>272</v>
      </c>
      <c r="J37" s="79"/>
      <c r="K37" s="79" t="s">
        <v>259</v>
      </c>
      <c r="L37" s="83" t="s">
        <v>256</v>
      </c>
    </row>
    <row r="38" spans="2:12">
      <c r="B38" s="80"/>
      <c r="C38" s="79"/>
      <c r="D38" s="79"/>
      <c r="E38" s="79" t="s">
        <v>249</v>
      </c>
      <c r="F38" s="79" t="s">
        <v>250</v>
      </c>
      <c r="G38" s="79" t="s">
        <v>251</v>
      </c>
      <c r="H38" s="79" t="s">
        <v>252</v>
      </c>
      <c r="I38" s="79" t="s">
        <v>253</v>
      </c>
      <c r="J38" s="79" t="s">
        <v>254</v>
      </c>
      <c r="K38" s="79" t="s">
        <v>255</v>
      </c>
      <c r="L38" s="83" t="s">
        <v>256</v>
      </c>
    </row>
    <row r="39" spans="2:12">
      <c r="B39" s="80"/>
      <c r="C39" s="79"/>
      <c r="D39" s="79"/>
      <c r="E39" s="79" t="s">
        <v>249</v>
      </c>
      <c r="F39" s="79" t="s">
        <v>257</v>
      </c>
      <c r="G39" s="79" t="s">
        <v>258</v>
      </c>
      <c r="H39" s="79" t="s">
        <v>252</v>
      </c>
      <c r="I39" s="79" t="s">
        <v>253</v>
      </c>
      <c r="J39" s="79" t="s">
        <v>254</v>
      </c>
      <c r="K39" s="79" t="s">
        <v>259</v>
      </c>
      <c r="L39" s="83" t="s">
        <v>256</v>
      </c>
    </row>
    <row r="40" spans="2:12">
      <c r="B40" s="80"/>
      <c r="C40" s="79" t="s">
        <v>279</v>
      </c>
      <c r="D40" s="79">
        <v>14.49</v>
      </c>
      <c r="E40" s="79" t="s">
        <v>249</v>
      </c>
      <c r="F40" s="79" t="s">
        <v>257</v>
      </c>
      <c r="G40" s="79" t="s">
        <v>258</v>
      </c>
      <c r="H40" s="79" t="s">
        <v>252</v>
      </c>
      <c r="I40" s="79" t="s">
        <v>253</v>
      </c>
      <c r="J40" s="79" t="s">
        <v>254</v>
      </c>
      <c r="K40" s="79" t="s">
        <v>259</v>
      </c>
      <c r="L40" s="83" t="s">
        <v>256</v>
      </c>
    </row>
    <row r="41" spans="2:12">
      <c r="B41" s="80"/>
      <c r="C41" s="79"/>
      <c r="D41" s="79"/>
      <c r="E41" s="79" t="s">
        <v>260</v>
      </c>
      <c r="F41" s="79" t="s">
        <v>261</v>
      </c>
      <c r="G41" s="79" t="s">
        <v>271</v>
      </c>
      <c r="H41" s="79" t="s">
        <v>263</v>
      </c>
      <c r="I41" s="79" t="s">
        <v>272</v>
      </c>
      <c r="J41" s="79"/>
      <c r="K41" s="79" t="s">
        <v>259</v>
      </c>
      <c r="L41" s="83" t="s">
        <v>256</v>
      </c>
    </row>
    <row r="42" spans="2:12">
      <c r="B42" s="80"/>
      <c r="C42" s="79"/>
      <c r="D42" s="79"/>
      <c r="E42" s="79" t="s">
        <v>249</v>
      </c>
      <c r="F42" s="79" t="s">
        <v>273</v>
      </c>
      <c r="G42" s="79" t="s">
        <v>274</v>
      </c>
      <c r="H42" s="79" t="s">
        <v>252</v>
      </c>
      <c r="I42" s="79" t="s">
        <v>253</v>
      </c>
      <c r="J42" s="79" t="s">
        <v>254</v>
      </c>
      <c r="K42" s="79" t="s">
        <v>259</v>
      </c>
      <c r="L42" s="83" t="s">
        <v>256</v>
      </c>
    </row>
    <row r="43" spans="2:12">
      <c r="B43" s="80"/>
      <c r="C43" s="79"/>
      <c r="D43" s="79"/>
      <c r="E43" s="79" t="s">
        <v>260</v>
      </c>
      <c r="F43" s="79" t="s">
        <v>261</v>
      </c>
      <c r="G43" s="79" t="s">
        <v>262</v>
      </c>
      <c r="H43" s="79" t="s">
        <v>263</v>
      </c>
      <c r="I43" s="79" t="s">
        <v>264</v>
      </c>
      <c r="J43" s="79"/>
      <c r="K43" s="79" t="s">
        <v>255</v>
      </c>
      <c r="L43" s="83" t="s">
        <v>256</v>
      </c>
    </row>
    <row r="44" ht="24" spans="2:12">
      <c r="B44" s="80"/>
      <c r="C44" s="79"/>
      <c r="D44" s="79"/>
      <c r="E44" s="79" t="s">
        <v>265</v>
      </c>
      <c r="F44" s="79" t="s">
        <v>266</v>
      </c>
      <c r="G44" s="79" t="s">
        <v>267</v>
      </c>
      <c r="H44" s="79" t="s">
        <v>268</v>
      </c>
      <c r="I44" s="79" t="s">
        <v>269</v>
      </c>
      <c r="J44" s="79" t="s">
        <v>254</v>
      </c>
      <c r="K44" s="79" t="s">
        <v>259</v>
      </c>
      <c r="L44" s="83" t="s">
        <v>256</v>
      </c>
    </row>
    <row r="45" spans="2:12">
      <c r="B45" s="80"/>
      <c r="C45" s="79"/>
      <c r="D45" s="79"/>
      <c r="E45" s="79" t="s">
        <v>249</v>
      </c>
      <c r="F45" s="79" t="s">
        <v>257</v>
      </c>
      <c r="G45" s="79" t="s">
        <v>270</v>
      </c>
      <c r="H45" s="79" t="s">
        <v>252</v>
      </c>
      <c r="I45" s="79" t="s">
        <v>253</v>
      </c>
      <c r="J45" s="79" t="s">
        <v>254</v>
      </c>
      <c r="K45" s="79" t="s">
        <v>259</v>
      </c>
      <c r="L45" s="83" t="s">
        <v>256</v>
      </c>
    </row>
    <row r="46" spans="2:12">
      <c r="B46" s="80"/>
      <c r="C46" s="79"/>
      <c r="D46" s="79"/>
      <c r="E46" s="79" t="s">
        <v>249</v>
      </c>
      <c r="F46" s="79" t="s">
        <v>250</v>
      </c>
      <c r="G46" s="79" t="s">
        <v>251</v>
      </c>
      <c r="H46" s="79" t="s">
        <v>252</v>
      </c>
      <c r="I46" s="79" t="s">
        <v>253</v>
      </c>
      <c r="J46" s="79" t="s">
        <v>254</v>
      </c>
      <c r="K46" s="79" t="s">
        <v>255</v>
      </c>
      <c r="L46" s="83" t="s">
        <v>256</v>
      </c>
    </row>
    <row r="47" spans="2:12">
      <c r="B47" s="80"/>
      <c r="C47" s="79" t="s">
        <v>280</v>
      </c>
      <c r="D47" s="79">
        <v>175.81</v>
      </c>
      <c r="E47" s="79" t="s">
        <v>249</v>
      </c>
      <c r="F47" s="79" t="s">
        <v>257</v>
      </c>
      <c r="G47" s="79" t="s">
        <v>258</v>
      </c>
      <c r="H47" s="79" t="s">
        <v>252</v>
      </c>
      <c r="I47" s="79" t="s">
        <v>253</v>
      </c>
      <c r="J47" s="79" t="s">
        <v>254</v>
      </c>
      <c r="K47" s="79" t="s">
        <v>259</v>
      </c>
      <c r="L47" s="83" t="s">
        <v>256</v>
      </c>
    </row>
    <row r="48" spans="2:12">
      <c r="B48" s="80"/>
      <c r="C48" s="79"/>
      <c r="D48" s="79"/>
      <c r="E48" s="79" t="s">
        <v>249</v>
      </c>
      <c r="F48" s="79" t="s">
        <v>250</v>
      </c>
      <c r="G48" s="79" t="s">
        <v>251</v>
      </c>
      <c r="H48" s="79" t="s">
        <v>252</v>
      </c>
      <c r="I48" s="79" t="s">
        <v>253</v>
      </c>
      <c r="J48" s="79" t="s">
        <v>254</v>
      </c>
      <c r="K48" s="79" t="s">
        <v>255</v>
      </c>
      <c r="L48" s="83" t="s">
        <v>256</v>
      </c>
    </row>
    <row r="49" spans="2:12">
      <c r="B49" s="80"/>
      <c r="C49" s="79"/>
      <c r="D49" s="79"/>
      <c r="E49" s="79" t="s">
        <v>249</v>
      </c>
      <c r="F49" s="79" t="s">
        <v>257</v>
      </c>
      <c r="G49" s="79" t="s">
        <v>270</v>
      </c>
      <c r="H49" s="79" t="s">
        <v>252</v>
      </c>
      <c r="I49" s="79" t="s">
        <v>253</v>
      </c>
      <c r="J49" s="79" t="s">
        <v>254</v>
      </c>
      <c r="K49" s="79" t="s">
        <v>259</v>
      </c>
      <c r="L49" s="83" t="s">
        <v>256</v>
      </c>
    </row>
    <row r="50" spans="2:12">
      <c r="B50" s="80"/>
      <c r="C50" s="79"/>
      <c r="D50" s="79"/>
      <c r="E50" s="79" t="s">
        <v>249</v>
      </c>
      <c r="F50" s="79" t="s">
        <v>273</v>
      </c>
      <c r="G50" s="79" t="s">
        <v>274</v>
      </c>
      <c r="H50" s="79" t="s">
        <v>252</v>
      </c>
      <c r="I50" s="79" t="s">
        <v>253</v>
      </c>
      <c r="J50" s="79" t="s">
        <v>254</v>
      </c>
      <c r="K50" s="79" t="s">
        <v>259</v>
      </c>
      <c r="L50" s="83" t="s">
        <v>256</v>
      </c>
    </row>
    <row r="51" spans="2:12">
      <c r="B51" s="80"/>
      <c r="C51" s="79"/>
      <c r="D51" s="79"/>
      <c r="E51" s="79" t="s">
        <v>260</v>
      </c>
      <c r="F51" s="79" t="s">
        <v>261</v>
      </c>
      <c r="G51" s="79" t="s">
        <v>271</v>
      </c>
      <c r="H51" s="79" t="s">
        <v>263</v>
      </c>
      <c r="I51" s="79" t="s">
        <v>272</v>
      </c>
      <c r="J51" s="79"/>
      <c r="K51" s="79" t="s">
        <v>259</v>
      </c>
      <c r="L51" s="83" t="s">
        <v>256</v>
      </c>
    </row>
    <row r="52" spans="2:12">
      <c r="B52" s="80"/>
      <c r="C52" s="79"/>
      <c r="D52" s="79"/>
      <c r="E52" s="79" t="s">
        <v>260</v>
      </c>
      <c r="F52" s="79" t="s">
        <v>261</v>
      </c>
      <c r="G52" s="79" t="s">
        <v>262</v>
      </c>
      <c r="H52" s="79" t="s">
        <v>263</v>
      </c>
      <c r="I52" s="79" t="s">
        <v>264</v>
      </c>
      <c r="J52" s="79"/>
      <c r="K52" s="79" t="s">
        <v>255</v>
      </c>
      <c r="L52" s="83" t="s">
        <v>256</v>
      </c>
    </row>
    <row r="53" ht="24" spans="2:12">
      <c r="B53" s="80"/>
      <c r="C53" s="79"/>
      <c r="D53" s="79"/>
      <c r="E53" s="79" t="s">
        <v>265</v>
      </c>
      <c r="F53" s="79" t="s">
        <v>266</v>
      </c>
      <c r="G53" s="79" t="s">
        <v>267</v>
      </c>
      <c r="H53" s="79" t="s">
        <v>268</v>
      </c>
      <c r="I53" s="79" t="s">
        <v>269</v>
      </c>
      <c r="J53" s="79" t="s">
        <v>254</v>
      </c>
      <c r="K53" s="79" t="s">
        <v>259</v>
      </c>
      <c r="L53" s="83" t="s">
        <v>256</v>
      </c>
    </row>
    <row r="54" spans="2:12">
      <c r="B54" s="80"/>
      <c r="C54" s="79" t="s">
        <v>281</v>
      </c>
      <c r="D54" s="79">
        <v>31.76</v>
      </c>
      <c r="E54" s="79" t="s">
        <v>260</v>
      </c>
      <c r="F54" s="79" t="s">
        <v>261</v>
      </c>
      <c r="G54" s="79" t="s">
        <v>282</v>
      </c>
      <c r="H54" s="79" t="s">
        <v>263</v>
      </c>
      <c r="I54" s="79" t="s">
        <v>272</v>
      </c>
      <c r="J54" s="79"/>
      <c r="K54" s="79" t="s">
        <v>255</v>
      </c>
      <c r="L54" s="83" t="s">
        <v>256</v>
      </c>
    </row>
    <row r="55" spans="2:12">
      <c r="B55" s="80"/>
      <c r="C55" s="79"/>
      <c r="D55" s="79"/>
      <c r="E55" s="79" t="s">
        <v>283</v>
      </c>
      <c r="F55" s="79" t="s">
        <v>284</v>
      </c>
      <c r="G55" s="79" t="s">
        <v>285</v>
      </c>
      <c r="H55" s="79" t="s">
        <v>286</v>
      </c>
      <c r="I55" s="79" t="s">
        <v>287</v>
      </c>
      <c r="J55" s="79" t="s">
        <v>254</v>
      </c>
      <c r="K55" s="79" t="s">
        <v>259</v>
      </c>
      <c r="L55" s="83" t="s">
        <v>256</v>
      </c>
    </row>
    <row r="56" spans="2:12">
      <c r="B56" s="80"/>
      <c r="C56" s="79"/>
      <c r="D56" s="79"/>
      <c r="E56" s="79" t="s">
        <v>260</v>
      </c>
      <c r="F56" s="79" t="s">
        <v>261</v>
      </c>
      <c r="G56" s="79" t="s">
        <v>288</v>
      </c>
      <c r="H56" s="79" t="s">
        <v>263</v>
      </c>
      <c r="I56" s="79" t="s">
        <v>272</v>
      </c>
      <c r="J56" s="79"/>
      <c r="K56" s="79" t="s">
        <v>259</v>
      </c>
      <c r="L56" s="83" t="s">
        <v>256</v>
      </c>
    </row>
    <row r="57" ht="24" spans="2:12">
      <c r="B57" s="80"/>
      <c r="C57" s="79"/>
      <c r="D57" s="79"/>
      <c r="E57" s="79" t="s">
        <v>265</v>
      </c>
      <c r="F57" s="79" t="s">
        <v>266</v>
      </c>
      <c r="G57" s="79" t="s">
        <v>267</v>
      </c>
      <c r="H57" s="79" t="s">
        <v>268</v>
      </c>
      <c r="I57" s="79" t="s">
        <v>269</v>
      </c>
      <c r="J57" s="79" t="s">
        <v>254</v>
      </c>
      <c r="K57" s="79" t="s">
        <v>259</v>
      </c>
      <c r="L57" s="83" t="s">
        <v>256</v>
      </c>
    </row>
    <row r="58" spans="2:12">
      <c r="B58" s="80"/>
      <c r="C58" s="79"/>
      <c r="D58" s="79"/>
      <c r="E58" s="79" t="s">
        <v>249</v>
      </c>
      <c r="F58" s="79" t="s">
        <v>257</v>
      </c>
      <c r="G58" s="79" t="s">
        <v>289</v>
      </c>
      <c r="H58" s="79" t="s">
        <v>252</v>
      </c>
      <c r="I58" s="79" t="s">
        <v>253</v>
      </c>
      <c r="J58" s="79" t="s">
        <v>254</v>
      </c>
      <c r="K58" s="79" t="s">
        <v>259</v>
      </c>
      <c r="L58" s="83" t="s">
        <v>256</v>
      </c>
    </row>
    <row r="59" spans="2:12">
      <c r="B59" s="80"/>
      <c r="C59" s="79"/>
      <c r="D59" s="79"/>
      <c r="E59" s="79" t="s">
        <v>249</v>
      </c>
      <c r="F59" s="79" t="s">
        <v>257</v>
      </c>
      <c r="G59" s="79" t="s">
        <v>290</v>
      </c>
      <c r="H59" s="79" t="s">
        <v>252</v>
      </c>
      <c r="I59" s="79" t="s">
        <v>253</v>
      </c>
      <c r="J59" s="79" t="s">
        <v>254</v>
      </c>
      <c r="K59" s="79" t="s">
        <v>255</v>
      </c>
      <c r="L59" s="83" t="s">
        <v>256</v>
      </c>
    </row>
    <row r="60" spans="2:12">
      <c r="B60" s="80"/>
      <c r="C60" s="79"/>
      <c r="D60" s="79"/>
      <c r="E60" s="79" t="s">
        <v>249</v>
      </c>
      <c r="F60" s="79" t="s">
        <v>273</v>
      </c>
      <c r="G60" s="79" t="s">
        <v>274</v>
      </c>
      <c r="H60" s="79" t="s">
        <v>252</v>
      </c>
      <c r="I60" s="79" t="s">
        <v>253</v>
      </c>
      <c r="J60" s="79" t="s">
        <v>254</v>
      </c>
      <c r="K60" s="79" t="s">
        <v>259</v>
      </c>
      <c r="L60" s="83" t="s">
        <v>256</v>
      </c>
    </row>
    <row r="61" spans="2:12">
      <c r="B61" s="80"/>
      <c r="C61" s="79" t="s">
        <v>291</v>
      </c>
      <c r="D61" s="79">
        <v>7.36</v>
      </c>
      <c r="E61" s="79" t="s">
        <v>249</v>
      </c>
      <c r="F61" s="79" t="s">
        <v>257</v>
      </c>
      <c r="G61" s="79" t="s">
        <v>290</v>
      </c>
      <c r="H61" s="79" t="s">
        <v>252</v>
      </c>
      <c r="I61" s="79" t="s">
        <v>253</v>
      </c>
      <c r="J61" s="79" t="s">
        <v>254</v>
      </c>
      <c r="K61" s="79" t="s">
        <v>255</v>
      </c>
      <c r="L61" s="83" t="s">
        <v>256</v>
      </c>
    </row>
    <row r="62" spans="2:12">
      <c r="B62" s="80"/>
      <c r="C62" s="79"/>
      <c r="D62" s="79"/>
      <c r="E62" s="79" t="s">
        <v>249</v>
      </c>
      <c r="F62" s="79" t="s">
        <v>257</v>
      </c>
      <c r="G62" s="79" t="s">
        <v>289</v>
      </c>
      <c r="H62" s="79" t="s">
        <v>252</v>
      </c>
      <c r="I62" s="79" t="s">
        <v>253</v>
      </c>
      <c r="J62" s="79" t="s">
        <v>254</v>
      </c>
      <c r="K62" s="79" t="s">
        <v>259</v>
      </c>
      <c r="L62" s="83" t="s">
        <v>256</v>
      </c>
    </row>
    <row r="63" ht="24" spans="2:12">
      <c r="B63" s="80"/>
      <c r="C63" s="79"/>
      <c r="D63" s="79"/>
      <c r="E63" s="79" t="s">
        <v>265</v>
      </c>
      <c r="F63" s="79" t="s">
        <v>266</v>
      </c>
      <c r="G63" s="79" t="s">
        <v>267</v>
      </c>
      <c r="H63" s="79" t="s">
        <v>268</v>
      </c>
      <c r="I63" s="79" t="s">
        <v>269</v>
      </c>
      <c r="J63" s="79" t="s">
        <v>254</v>
      </c>
      <c r="K63" s="79" t="s">
        <v>259</v>
      </c>
      <c r="L63" s="83" t="s">
        <v>256</v>
      </c>
    </row>
    <row r="64" spans="2:12">
      <c r="B64" s="80"/>
      <c r="C64" s="79"/>
      <c r="D64" s="79"/>
      <c r="E64" s="79" t="s">
        <v>283</v>
      </c>
      <c r="F64" s="79" t="s">
        <v>284</v>
      </c>
      <c r="G64" s="79" t="s">
        <v>285</v>
      </c>
      <c r="H64" s="79" t="s">
        <v>286</v>
      </c>
      <c r="I64" s="79" t="s">
        <v>287</v>
      </c>
      <c r="J64" s="79" t="s">
        <v>254</v>
      </c>
      <c r="K64" s="79" t="s">
        <v>259</v>
      </c>
      <c r="L64" s="83" t="s">
        <v>256</v>
      </c>
    </row>
    <row r="65" spans="2:12">
      <c r="B65" s="80"/>
      <c r="C65" s="79"/>
      <c r="D65" s="79"/>
      <c r="E65" s="79" t="s">
        <v>260</v>
      </c>
      <c r="F65" s="79" t="s">
        <v>261</v>
      </c>
      <c r="G65" s="79" t="s">
        <v>282</v>
      </c>
      <c r="H65" s="79" t="s">
        <v>263</v>
      </c>
      <c r="I65" s="79" t="s">
        <v>272</v>
      </c>
      <c r="J65" s="79"/>
      <c r="K65" s="79" t="s">
        <v>255</v>
      </c>
      <c r="L65" s="83" t="s">
        <v>256</v>
      </c>
    </row>
    <row r="66" spans="2:12">
      <c r="B66" s="80"/>
      <c r="C66" s="79"/>
      <c r="D66" s="79"/>
      <c r="E66" s="79" t="s">
        <v>249</v>
      </c>
      <c r="F66" s="79" t="s">
        <v>273</v>
      </c>
      <c r="G66" s="79" t="s">
        <v>274</v>
      </c>
      <c r="H66" s="79" t="s">
        <v>252</v>
      </c>
      <c r="I66" s="79" t="s">
        <v>253</v>
      </c>
      <c r="J66" s="79" t="s">
        <v>254</v>
      </c>
      <c r="K66" s="79" t="s">
        <v>259</v>
      </c>
      <c r="L66" s="83" t="s">
        <v>256</v>
      </c>
    </row>
    <row r="67" spans="2:12">
      <c r="B67" s="80"/>
      <c r="C67" s="79"/>
      <c r="D67" s="79"/>
      <c r="E67" s="79" t="s">
        <v>260</v>
      </c>
      <c r="F67" s="79" t="s">
        <v>261</v>
      </c>
      <c r="G67" s="79" t="s">
        <v>288</v>
      </c>
      <c r="H67" s="79" t="s">
        <v>263</v>
      </c>
      <c r="I67" s="79" t="s">
        <v>272</v>
      </c>
      <c r="J67" s="79"/>
      <c r="K67" s="79" t="s">
        <v>259</v>
      </c>
      <c r="L67" s="83" t="s">
        <v>256</v>
      </c>
    </row>
    <row r="68" ht="24" spans="2:12">
      <c r="B68" s="80"/>
      <c r="C68" s="79" t="s">
        <v>292</v>
      </c>
      <c r="D68" s="79">
        <v>3.7</v>
      </c>
      <c r="E68" s="79" t="s">
        <v>260</v>
      </c>
      <c r="F68" s="79" t="s">
        <v>261</v>
      </c>
      <c r="G68" s="79" t="s">
        <v>293</v>
      </c>
      <c r="H68" s="79" t="s">
        <v>268</v>
      </c>
      <c r="I68" s="79">
        <v>13</v>
      </c>
      <c r="J68" s="79" t="s">
        <v>294</v>
      </c>
      <c r="K68" s="79" t="s">
        <v>259</v>
      </c>
      <c r="L68" s="83" t="s">
        <v>256</v>
      </c>
    </row>
    <row r="69" ht="24" spans="2:12">
      <c r="B69" s="80"/>
      <c r="C69" s="79"/>
      <c r="D69" s="79"/>
      <c r="E69" s="79" t="s">
        <v>265</v>
      </c>
      <c r="F69" s="79" t="s">
        <v>266</v>
      </c>
      <c r="G69" s="79" t="s">
        <v>295</v>
      </c>
      <c r="H69" s="79" t="s">
        <v>268</v>
      </c>
      <c r="I69" s="79" t="s">
        <v>269</v>
      </c>
      <c r="J69" s="79" t="s">
        <v>254</v>
      </c>
      <c r="K69" s="79" t="s">
        <v>259</v>
      </c>
      <c r="L69" s="83" t="s">
        <v>256</v>
      </c>
    </row>
    <row r="70" spans="2:12">
      <c r="B70" s="80"/>
      <c r="C70" s="79"/>
      <c r="D70" s="79"/>
      <c r="E70" s="79" t="s">
        <v>283</v>
      </c>
      <c r="F70" s="79" t="s">
        <v>284</v>
      </c>
      <c r="G70" s="79" t="s">
        <v>296</v>
      </c>
      <c r="H70" s="79" t="s">
        <v>268</v>
      </c>
      <c r="I70" s="79" t="s">
        <v>297</v>
      </c>
      <c r="J70" s="79" t="s">
        <v>298</v>
      </c>
      <c r="K70" s="79" t="s">
        <v>299</v>
      </c>
      <c r="L70" s="83" t="s">
        <v>256</v>
      </c>
    </row>
    <row r="71" ht="24" spans="2:12">
      <c r="B71" s="80"/>
      <c r="C71" s="79"/>
      <c r="D71" s="79"/>
      <c r="E71" s="79" t="s">
        <v>249</v>
      </c>
      <c r="F71" s="79" t="s">
        <v>250</v>
      </c>
      <c r="G71" s="79" t="s">
        <v>300</v>
      </c>
      <c r="H71" s="79" t="s">
        <v>268</v>
      </c>
      <c r="I71" s="79" t="s">
        <v>301</v>
      </c>
      <c r="J71" s="79" t="s">
        <v>302</v>
      </c>
      <c r="K71" s="79" t="s">
        <v>259</v>
      </c>
      <c r="L71" s="83" t="s">
        <v>256</v>
      </c>
    </row>
    <row r="72" spans="2:12">
      <c r="B72" s="80"/>
      <c r="C72" s="79"/>
      <c r="D72" s="79"/>
      <c r="E72" s="79" t="s">
        <v>249</v>
      </c>
      <c r="F72" s="79" t="s">
        <v>273</v>
      </c>
      <c r="G72" s="79" t="s">
        <v>303</v>
      </c>
      <c r="H72" s="79" t="s">
        <v>286</v>
      </c>
      <c r="I72" s="79" t="s">
        <v>304</v>
      </c>
      <c r="J72" s="79" t="s">
        <v>305</v>
      </c>
      <c r="K72" s="79" t="s">
        <v>259</v>
      </c>
      <c r="L72" s="83" t="s">
        <v>256</v>
      </c>
    </row>
    <row r="73" spans="2:12">
      <c r="B73" s="80"/>
      <c r="C73" s="79"/>
      <c r="D73" s="79"/>
      <c r="E73" s="79" t="s">
        <v>283</v>
      </c>
      <c r="F73" s="79" t="s">
        <v>306</v>
      </c>
      <c r="G73" s="79" t="s">
        <v>307</v>
      </c>
      <c r="H73" s="79" t="s">
        <v>268</v>
      </c>
      <c r="I73" s="79" t="s">
        <v>308</v>
      </c>
      <c r="J73" s="79" t="s">
        <v>309</v>
      </c>
      <c r="K73" s="79" t="s">
        <v>259</v>
      </c>
      <c r="L73" s="83" t="s">
        <v>256</v>
      </c>
    </row>
    <row r="74" ht="24" spans="2:12">
      <c r="B74" s="80"/>
      <c r="C74" s="79"/>
      <c r="D74" s="79"/>
      <c r="E74" s="79" t="s">
        <v>249</v>
      </c>
      <c r="F74" s="79" t="s">
        <v>250</v>
      </c>
      <c r="G74" s="79" t="s">
        <v>310</v>
      </c>
      <c r="H74" s="79" t="s">
        <v>268</v>
      </c>
      <c r="I74" s="79" t="s">
        <v>311</v>
      </c>
      <c r="J74" s="79" t="s">
        <v>302</v>
      </c>
      <c r="K74" s="79" t="s">
        <v>259</v>
      </c>
      <c r="L74" s="83" t="s">
        <v>256</v>
      </c>
    </row>
    <row r="75" ht="24" spans="2:12">
      <c r="B75" s="80"/>
      <c r="C75" s="79"/>
      <c r="D75" s="79"/>
      <c r="E75" s="79" t="s">
        <v>249</v>
      </c>
      <c r="F75" s="79" t="s">
        <v>250</v>
      </c>
      <c r="G75" s="79" t="s">
        <v>312</v>
      </c>
      <c r="H75" s="79" t="s">
        <v>268</v>
      </c>
      <c r="I75" s="79" t="s">
        <v>301</v>
      </c>
      <c r="J75" s="79" t="s">
        <v>302</v>
      </c>
      <c r="K75" s="79" t="s">
        <v>259</v>
      </c>
      <c r="L75" s="83" t="s">
        <v>256</v>
      </c>
    </row>
    <row r="76" ht="24" spans="2:12">
      <c r="B76" s="80"/>
      <c r="C76" s="79"/>
      <c r="D76" s="79"/>
      <c r="E76" s="79" t="s">
        <v>260</v>
      </c>
      <c r="F76" s="79" t="s">
        <v>313</v>
      </c>
      <c r="G76" s="79" t="s">
        <v>314</v>
      </c>
      <c r="H76" s="79" t="s">
        <v>268</v>
      </c>
      <c r="I76" s="79">
        <v>13</v>
      </c>
      <c r="J76" s="79" t="s">
        <v>315</v>
      </c>
      <c r="K76" s="79" t="s">
        <v>259</v>
      </c>
      <c r="L76" s="83" t="s">
        <v>256</v>
      </c>
    </row>
    <row r="77" ht="36" spans="2:12">
      <c r="B77" s="80"/>
      <c r="C77" s="79"/>
      <c r="D77" s="79"/>
      <c r="E77" s="79" t="s">
        <v>260</v>
      </c>
      <c r="F77" s="79" t="s">
        <v>261</v>
      </c>
      <c r="G77" s="79" t="s">
        <v>316</v>
      </c>
      <c r="H77" s="79" t="s">
        <v>268</v>
      </c>
      <c r="I77" s="79" t="s">
        <v>317</v>
      </c>
      <c r="J77" s="79" t="s">
        <v>254</v>
      </c>
      <c r="K77" s="79" t="s">
        <v>299</v>
      </c>
      <c r="L77" s="83" t="s">
        <v>256</v>
      </c>
    </row>
    <row r="78" spans="2:12">
      <c r="B78" s="80"/>
      <c r="C78" s="79" t="s">
        <v>318</v>
      </c>
      <c r="D78" s="79">
        <v>43.4</v>
      </c>
      <c r="E78" s="79" t="s">
        <v>260</v>
      </c>
      <c r="F78" s="79" t="s">
        <v>319</v>
      </c>
      <c r="G78" s="79" t="s">
        <v>320</v>
      </c>
      <c r="H78" s="79" t="s">
        <v>268</v>
      </c>
      <c r="I78" s="79" t="s">
        <v>321</v>
      </c>
      <c r="J78" s="79" t="s">
        <v>322</v>
      </c>
      <c r="K78" s="79" t="s">
        <v>299</v>
      </c>
      <c r="L78" s="83" t="s">
        <v>256</v>
      </c>
    </row>
    <row r="79" spans="2:12">
      <c r="B79" s="80"/>
      <c r="C79" s="79"/>
      <c r="D79" s="79"/>
      <c r="E79" s="79" t="s">
        <v>249</v>
      </c>
      <c r="F79" s="79" t="s">
        <v>250</v>
      </c>
      <c r="G79" s="79" t="s">
        <v>323</v>
      </c>
      <c r="H79" s="79" t="s">
        <v>268</v>
      </c>
      <c r="I79" s="79">
        <v>2</v>
      </c>
      <c r="J79" s="79" t="s">
        <v>315</v>
      </c>
      <c r="K79" s="79" t="s">
        <v>259</v>
      </c>
      <c r="L79" s="83" t="s">
        <v>256</v>
      </c>
    </row>
    <row r="80" ht="24" spans="2:12">
      <c r="B80" s="80"/>
      <c r="C80" s="79"/>
      <c r="D80" s="79"/>
      <c r="E80" s="79" t="s">
        <v>265</v>
      </c>
      <c r="F80" s="79" t="s">
        <v>266</v>
      </c>
      <c r="G80" s="79" t="s">
        <v>324</v>
      </c>
      <c r="H80" s="79" t="s">
        <v>268</v>
      </c>
      <c r="I80" s="79" t="s">
        <v>325</v>
      </c>
      <c r="J80" s="79" t="s">
        <v>254</v>
      </c>
      <c r="K80" s="79" t="s">
        <v>299</v>
      </c>
      <c r="L80" s="83" t="s">
        <v>256</v>
      </c>
    </row>
    <row r="81" ht="24" spans="2:12">
      <c r="B81" s="80"/>
      <c r="C81" s="79"/>
      <c r="D81" s="79"/>
      <c r="E81" s="79" t="s">
        <v>260</v>
      </c>
      <c r="F81" s="79" t="s">
        <v>313</v>
      </c>
      <c r="G81" s="79" t="s">
        <v>326</v>
      </c>
      <c r="H81" s="79" t="s">
        <v>268</v>
      </c>
      <c r="I81" s="79" t="s">
        <v>311</v>
      </c>
      <c r="J81" s="79" t="s">
        <v>298</v>
      </c>
      <c r="K81" s="79" t="s">
        <v>259</v>
      </c>
      <c r="L81" s="83" t="s">
        <v>256</v>
      </c>
    </row>
    <row r="82" ht="24" spans="2:12">
      <c r="B82" s="80"/>
      <c r="C82" s="79"/>
      <c r="D82" s="79"/>
      <c r="E82" s="79" t="s">
        <v>265</v>
      </c>
      <c r="F82" s="79" t="s">
        <v>327</v>
      </c>
      <c r="G82" s="79" t="s">
        <v>295</v>
      </c>
      <c r="H82" s="79" t="s">
        <v>268</v>
      </c>
      <c r="I82" s="79" t="s">
        <v>325</v>
      </c>
      <c r="J82" s="79" t="s">
        <v>254</v>
      </c>
      <c r="K82" s="79" t="s">
        <v>299</v>
      </c>
      <c r="L82" s="83" t="s">
        <v>256</v>
      </c>
    </row>
    <row r="83" spans="2:12">
      <c r="B83" s="80"/>
      <c r="C83" s="79"/>
      <c r="D83" s="79"/>
      <c r="E83" s="79" t="s">
        <v>249</v>
      </c>
      <c r="F83" s="79" t="s">
        <v>257</v>
      </c>
      <c r="G83" s="79" t="s">
        <v>328</v>
      </c>
      <c r="H83" s="79" t="s">
        <v>268</v>
      </c>
      <c r="I83" s="79" t="s">
        <v>329</v>
      </c>
      <c r="J83" s="79" t="s">
        <v>330</v>
      </c>
      <c r="K83" s="79" t="s">
        <v>331</v>
      </c>
      <c r="L83" s="83" t="s">
        <v>256</v>
      </c>
    </row>
    <row r="84" spans="2:12">
      <c r="B84" s="80"/>
      <c r="C84" s="79"/>
      <c r="D84" s="79"/>
      <c r="E84" s="79" t="s">
        <v>260</v>
      </c>
      <c r="F84" s="79" t="s">
        <v>261</v>
      </c>
      <c r="G84" s="79" t="s">
        <v>332</v>
      </c>
      <c r="H84" s="79" t="s">
        <v>268</v>
      </c>
      <c r="I84" s="79" t="s">
        <v>317</v>
      </c>
      <c r="J84" s="79" t="s">
        <v>254</v>
      </c>
      <c r="K84" s="79" t="s">
        <v>299</v>
      </c>
      <c r="L84" s="83" t="s">
        <v>256</v>
      </c>
    </row>
    <row r="85" spans="2:12">
      <c r="B85" s="80"/>
      <c r="C85" s="79"/>
      <c r="D85" s="79"/>
      <c r="E85" s="79" t="s">
        <v>249</v>
      </c>
      <c r="F85" s="79" t="s">
        <v>250</v>
      </c>
      <c r="G85" s="79" t="s">
        <v>333</v>
      </c>
      <c r="H85" s="79" t="s">
        <v>268</v>
      </c>
      <c r="I85" s="79" t="s">
        <v>321</v>
      </c>
      <c r="J85" s="79" t="s">
        <v>330</v>
      </c>
      <c r="K85" s="79" t="s">
        <v>331</v>
      </c>
      <c r="L85" s="83" t="s">
        <v>256</v>
      </c>
    </row>
    <row r="86" spans="2:12">
      <c r="B86" s="80"/>
      <c r="C86" s="79"/>
      <c r="D86" s="79"/>
      <c r="E86" s="79" t="s">
        <v>283</v>
      </c>
      <c r="F86" s="79" t="s">
        <v>284</v>
      </c>
      <c r="G86" s="79" t="s">
        <v>334</v>
      </c>
      <c r="H86" s="79" t="s">
        <v>268</v>
      </c>
      <c r="I86" s="79" t="s">
        <v>311</v>
      </c>
      <c r="J86" s="79" t="s">
        <v>298</v>
      </c>
      <c r="K86" s="79" t="s">
        <v>259</v>
      </c>
      <c r="L86" s="83" t="s">
        <v>256</v>
      </c>
    </row>
    <row r="87" spans="2:12">
      <c r="B87" s="80"/>
      <c r="C87" s="79"/>
      <c r="D87" s="79"/>
      <c r="E87" s="79" t="s">
        <v>283</v>
      </c>
      <c r="F87" s="79" t="s">
        <v>284</v>
      </c>
      <c r="G87" s="79" t="s">
        <v>335</v>
      </c>
      <c r="H87" s="79" t="s">
        <v>268</v>
      </c>
      <c r="I87" s="79">
        <v>5.9</v>
      </c>
      <c r="J87" s="79" t="s">
        <v>298</v>
      </c>
      <c r="K87" s="79" t="s">
        <v>259</v>
      </c>
      <c r="L87" s="83" t="s">
        <v>256</v>
      </c>
    </row>
    <row r="88" spans="2:14">
      <c r="B88" s="80"/>
      <c r="C88" s="79" t="s">
        <v>336</v>
      </c>
      <c r="D88" s="84">
        <v>94</v>
      </c>
      <c r="E88" s="85" t="s">
        <v>249</v>
      </c>
      <c r="F88" s="85" t="s">
        <v>273</v>
      </c>
      <c r="G88" s="85" t="s">
        <v>337</v>
      </c>
      <c r="H88" s="85" t="s">
        <v>268</v>
      </c>
      <c r="I88" s="86">
        <v>10</v>
      </c>
      <c r="J88" s="86" t="s">
        <v>338</v>
      </c>
      <c r="K88" s="86">
        <v>15</v>
      </c>
      <c r="L88" s="83" t="s">
        <v>256</v>
      </c>
      <c r="M88" s="87"/>
      <c r="N88" s="87"/>
    </row>
    <row r="89" spans="2:14">
      <c r="B89" s="80"/>
      <c r="C89" s="79"/>
      <c r="D89" s="84"/>
      <c r="E89" s="85" t="s">
        <v>249</v>
      </c>
      <c r="F89" s="85" t="s">
        <v>257</v>
      </c>
      <c r="G89" s="85" t="s">
        <v>339</v>
      </c>
      <c r="H89" s="85" t="s">
        <v>268</v>
      </c>
      <c r="I89" s="86">
        <v>10</v>
      </c>
      <c r="J89" s="86" t="s">
        <v>338</v>
      </c>
      <c r="K89" s="86">
        <v>15</v>
      </c>
      <c r="L89" s="83" t="s">
        <v>256</v>
      </c>
      <c r="M89" s="87"/>
      <c r="N89" s="87"/>
    </row>
    <row r="90" spans="2:14">
      <c r="B90" s="80"/>
      <c r="C90" s="79"/>
      <c r="D90" s="84"/>
      <c r="E90" s="85" t="s">
        <v>249</v>
      </c>
      <c r="F90" s="85" t="s">
        <v>250</v>
      </c>
      <c r="G90" s="85" t="s">
        <v>315</v>
      </c>
      <c r="H90" s="85" t="s">
        <v>252</v>
      </c>
      <c r="I90" s="86">
        <v>587.5</v>
      </c>
      <c r="J90" s="86" t="s">
        <v>340</v>
      </c>
      <c r="K90" s="86">
        <v>15</v>
      </c>
      <c r="L90" s="83" t="s">
        <v>256</v>
      </c>
      <c r="M90" s="87"/>
      <c r="N90" s="87"/>
    </row>
    <row r="91" spans="2:14">
      <c r="B91" s="80"/>
      <c r="C91" s="79"/>
      <c r="D91" s="84"/>
      <c r="E91" s="85" t="s">
        <v>260</v>
      </c>
      <c r="F91" s="85" t="s">
        <v>261</v>
      </c>
      <c r="G91" s="85" t="s">
        <v>341</v>
      </c>
      <c r="H91" s="85" t="s">
        <v>268</v>
      </c>
      <c r="I91" s="86">
        <v>10</v>
      </c>
      <c r="J91" s="86" t="s">
        <v>338</v>
      </c>
      <c r="K91" s="86">
        <v>8</v>
      </c>
      <c r="L91" s="83" t="s">
        <v>256</v>
      </c>
      <c r="M91" s="87"/>
      <c r="N91" s="87"/>
    </row>
    <row r="92" ht="24" spans="2:14">
      <c r="B92" s="80"/>
      <c r="C92" s="79"/>
      <c r="D92" s="84"/>
      <c r="E92" s="85" t="s">
        <v>260</v>
      </c>
      <c r="F92" s="85" t="s">
        <v>342</v>
      </c>
      <c r="G92" s="85" t="s">
        <v>343</v>
      </c>
      <c r="H92" s="85" t="s">
        <v>268</v>
      </c>
      <c r="I92" s="86">
        <v>10</v>
      </c>
      <c r="J92" s="86" t="s">
        <v>338</v>
      </c>
      <c r="K92" s="86">
        <v>8</v>
      </c>
      <c r="L92" s="83" t="s">
        <v>256</v>
      </c>
      <c r="M92" s="87"/>
      <c r="N92" s="87"/>
    </row>
    <row r="93" spans="2:14">
      <c r="B93" s="80"/>
      <c r="C93" s="79"/>
      <c r="D93" s="84"/>
      <c r="E93" s="85" t="s">
        <v>260</v>
      </c>
      <c r="F93" s="85" t="s">
        <v>319</v>
      </c>
      <c r="G93" s="85" t="s">
        <v>344</v>
      </c>
      <c r="H93" s="85" t="s">
        <v>268</v>
      </c>
      <c r="I93" s="86">
        <v>10</v>
      </c>
      <c r="J93" s="86" t="s">
        <v>338</v>
      </c>
      <c r="K93" s="86">
        <v>8</v>
      </c>
      <c r="L93" s="83" t="s">
        <v>256</v>
      </c>
      <c r="M93" s="87"/>
      <c r="N93" s="87"/>
    </row>
    <row r="94" ht="24" spans="2:14">
      <c r="B94" s="80"/>
      <c r="C94" s="79"/>
      <c r="D94" s="84"/>
      <c r="E94" s="85" t="s">
        <v>265</v>
      </c>
      <c r="F94" s="85" t="s">
        <v>327</v>
      </c>
      <c r="G94" s="85" t="s">
        <v>345</v>
      </c>
      <c r="H94" s="85" t="s">
        <v>268</v>
      </c>
      <c r="I94" s="86">
        <v>10</v>
      </c>
      <c r="J94" s="86" t="s">
        <v>338</v>
      </c>
      <c r="K94" s="86">
        <v>2</v>
      </c>
      <c r="L94" s="83" t="s">
        <v>256</v>
      </c>
      <c r="M94" s="87"/>
      <c r="N94" s="87"/>
    </row>
    <row r="95" ht="24" spans="2:14">
      <c r="B95" s="80"/>
      <c r="C95" s="79"/>
      <c r="D95" s="84"/>
      <c r="E95" s="85" t="s">
        <v>265</v>
      </c>
      <c r="F95" s="85" t="s">
        <v>266</v>
      </c>
      <c r="G95" s="85" t="s">
        <v>346</v>
      </c>
      <c r="H95" s="85" t="s">
        <v>268</v>
      </c>
      <c r="I95" s="86">
        <v>10</v>
      </c>
      <c r="J95" s="86" t="s">
        <v>338</v>
      </c>
      <c r="K95" s="86">
        <v>3</v>
      </c>
      <c r="L95" s="83" t="s">
        <v>256</v>
      </c>
      <c r="M95" s="87"/>
      <c r="N95" s="87"/>
    </row>
    <row r="96" spans="2:14">
      <c r="B96" s="80"/>
      <c r="C96" s="79"/>
      <c r="D96" s="84"/>
      <c r="E96" s="85" t="s">
        <v>283</v>
      </c>
      <c r="F96" s="85" t="s">
        <v>306</v>
      </c>
      <c r="G96" s="85" t="s">
        <v>347</v>
      </c>
      <c r="H96" s="85" t="s">
        <v>252</v>
      </c>
      <c r="I96" s="86">
        <v>10</v>
      </c>
      <c r="J96" s="86" t="s">
        <v>338</v>
      </c>
      <c r="K96" s="86">
        <v>8</v>
      </c>
      <c r="L96" s="83" t="s">
        <v>256</v>
      </c>
      <c r="M96" s="87"/>
      <c r="N96" s="87"/>
    </row>
    <row r="97" spans="2:13">
      <c r="B97" s="80"/>
      <c r="C97" s="79"/>
      <c r="D97" s="84"/>
      <c r="E97" s="85" t="s">
        <v>283</v>
      </c>
      <c r="F97" s="85" t="s">
        <v>284</v>
      </c>
      <c r="G97" s="85" t="s">
        <v>348</v>
      </c>
      <c r="H97" s="85" t="s">
        <v>252</v>
      </c>
      <c r="I97" s="86">
        <v>10</v>
      </c>
      <c r="J97" s="86" t="s">
        <v>338</v>
      </c>
      <c r="K97" s="86">
        <v>8</v>
      </c>
      <c r="L97" s="83" t="s">
        <v>256</v>
      </c>
      <c r="M97" s="87"/>
    </row>
    <row r="98" spans="2:14">
      <c r="B98" s="80"/>
      <c r="C98" s="79" t="s">
        <v>349</v>
      </c>
      <c r="D98" s="84">
        <v>532</v>
      </c>
      <c r="E98" s="85" t="s">
        <v>350</v>
      </c>
      <c r="F98" s="85" t="s">
        <v>273</v>
      </c>
      <c r="G98" s="85" t="s">
        <v>337</v>
      </c>
      <c r="H98" s="85" t="s">
        <v>268</v>
      </c>
      <c r="I98" s="86">
        <v>10</v>
      </c>
      <c r="J98" s="86" t="s">
        <v>338</v>
      </c>
      <c r="K98" s="86">
        <v>15</v>
      </c>
      <c r="L98" s="83" t="s">
        <v>256</v>
      </c>
      <c r="M98" s="87"/>
      <c r="N98" s="87"/>
    </row>
    <row r="99" spans="2:14">
      <c r="B99" s="80"/>
      <c r="C99" s="79"/>
      <c r="D99" s="84"/>
      <c r="E99" s="85" t="s">
        <v>249</v>
      </c>
      <c r="F99" s="85" t="s">
        <v>257</v>
      </c>
      <c r="G99" s="85" t="s">
        <v>339</v>
      </c>
      <c r="H99" s="85" t="s">
        <v>268</v>
      </c>
      <c r="I99" s="86">
        <v>10</v>
      </c>
      <c r="J99" s="86" t="s">
        <v>338</v>
      </c>
      <c r="K99" s="86">
        <v>15</v>
      </c>
      <c r="L99" s="83" t="s">
        <v>256</v>
      </c>
      <c r="M99" s="87"/>
      <c r="N99" s="87"/>
    </row>
    <row r="100" spans="2:14">
      <c r="B100" s="80"/>
      <c r="C100" s="79"/>
      <c r="D100" s="84"/>
      <c r="E100" s="85" t="s">
        <v>249</v>
      </c>
      <c r="F100" s="85" t="s">
        <v>250</v>
      </c>
      <c r="G100" s="85" t="s">
        <v>315</v>
      </c>
      <c r="H100" s="85" t="s">
        <v>252</v>
      </c>
      <c r="I100" s="86">
        <v>587.5</v>
      </c>
      <c r="J100" s="86" t="s">
        <v>340</v>
      </c>
      <c r="K100" s="86">
        <v>15</v>
      </c>
      <c r="L100" s="83" t="s">
        <v>256</v>
      </c>
      <c r="M100" s="87"/>
      <c r="N100" s="87"/>
    </row>
    <row r="101" spans="2:14">
      <c r="B101" s="80"/>
      <c r="C101" s="79"/>
      <c r="D101" s="84"/>
      <c r="E101" s="85" t="s">
        <v>260</v>
      </c>
      <c r="F101" s="85" t="s">
        <v>261</v>
      </c>
      <c r="G101" s="85" t="s">
        <v>341</v>
      </c>
      <c r="H101" s="85" t="s">
        <v>268</v>
      </c>
      <c r="I101" s="86">
        <v>10</v>
      </c>
      <c r="J101" s="86" t="s">
        <v>338</v>
      </c>
      <c r="K101" s="86">
        <v>8</v>
      </c>
      <c r="L101" s="83" t="s">
        <v>256</v>
      </c>
      <c r="M101" s="87"/>
      <c r="N101" s="87"/>
    </row>
    <row r="102" ht="24" spans="2:14">
      <c r="B102" s="80"/>
      <c r="C102" s="79"/>
      <c r="D102" s="84"/>
      <c r="E102" s="85" t="s">
        <v>260</v>
      </c>
      <c r="F102" s="85" t="s">
        <v>342</v>
      </c>
      <c r="G102" s="85" t="s">
        <v>343</v>
      </c>
      <c r="H102" s="85" t="s">
        <v>268</v>
      </c>
      <c r="I102" s="86">
        <v>10</v>
      </c>
      <c r="J102" s="86" t="s">
        <v>338</v>
      </c>
      <c r="K102" s="86">
        <v>8</v>
      </c>
      <c r="L102" s="83" t="s">
        <v>256</v>
      </c>
      <c r="M102" s="87"/>
      <c r="N102" s="87"/>
    </row>
    <row r="103" spans="2:14">
      <c r="B103" s="80"/>
      <c r="C103" s="79"/>
      <c r="D103" s="84"/>
      <c r="E103" s="85" t="s">
        <v>260</v>
      </c>
      <c r="F103" s="85" t="s">
        <v>319</v>
      </c>
      <c r="G103" s="85" t="s">
        <v>344</v>
      </c>
      <c r="H103" s="85" t="s">
        <v>268</v>
      </c>
      <c r="I103" s="86">
        <v>10</v>
      </c>
      <c r="J103" s="86" t="s">
        <v>338</v>
      </c>
      <c r="K103" s="86">
        <v>8</v>
      </c>
      <c r="L103" s="83" t="s">
        <v>256</v>
      </c>
      <c r="M103" s="87"/>
      <c r="N103" s="87"/>
    </row>
    <row r="104" ht="24" spans="2:14">
      <c r="B104" s="80"/>
      <c r="C104" s="79"/>
      <c r="D104" s="84"/>
      <c r="E104" s="85" t="s">
        <v>265</v>
      </c>
      <c r="F104" s="85" t="s">
        <v>327</v>
      </c>
      <c r="G104" s="85" t="s">
        <v>345</v>
      </c>
      <c r="H104" s="85" t="s">
        <v>268</v>
      </c>
      <c r="I104" s="86">
        <v>10</v>
      </c>
      <c r="J104" s="86" t="s">
        <v>338</v>
      </c>
      <c r="K104" s="86">
        <v>2</v>
      </c>
      <c r="L104" s="83" t="s">
        <v>256</v>
      </c>
      <c r="M104" s="87"/>
      <c r="N104" s="87"/>
    </row>
    <row r="105" ht="24" spans="2:14">
      <c r="B105" s="80"/>
      <c r="C105" s="79"/>
      <c r="D105" s="84"/>
      <c r="E105" s="85" t="s">
        <v>265</v>
      </c>
      <c r="F105" s="85" t="s">
        <v>266</v>
      </c>
      <c r="G105" s="85" t="s">
        <v>346</v>
      </c>
      <c r="H105" s="85" t="s">
        <v>268</v>
      </c>
      <c r="I105" s="86">
        <v>10</v>
      </c>
      <c r="J105" s="86" t="s">
        <v>338</v>
      </c>
      <c r="K105" s="86">
        <v>3</v>
      </c>
      <c r="L105" s="83" t="s">
        <v>256</v>
      </c>
      <c r="M105" s="87"/>
      <c r="N105" s="87"/>
    </row>
    <row r="106" spans="2:14">
      <c r="B106" s="80"/>
      <c r="C106" s="79"/>
      <c r="D106" s="84"/>
      <c r="E106" s="85" t="s">
        <v>283</v>
      </c>
      <c r="F106" s="85" t="s">
        <v>306</v>
      </c>
      <c r="G106" s="85" t="s">
        <v>347</v>
      </c>
      <c r="H106" s="85" t="s">
        <v>252</v>
      </c>
      <c r="I106" s="86">
        <v>10</v>
      </c>
      <c r="J106" s="86" t="s">
        <v>338</v>
      </c>
      <c r="K106" s="86">
        <v>8</v>
      </c>
      <c r="L106" s="83" t="s">
        <v>256</v>
      </c>
      <c r="M106" s="87"/>
      <c r="N106" s="87"/>
    </row>
    <row r="107" spans="2:13">
      <c r="B107" s="80"/>
      <c r="C107" s="79"/>
      <c r="D107" s="84"/>
      <c r="E107" s="85" t="s">
        <v>283</v>
      </c>
      <c r="F107" s="85" t="s">
        <v>284</v>
      </c>
      <c r="G107" s="85" t="s">
        <v>348</v>
      </c>
      <c r="H107" s="85" t="s">
        <v>252</v>
      </c>
      <c r="I107" s="86">
        <v>10</v>
      </c>
      <c r="J107" s="86" t="s">
        <v>338</v>
      </c>
      <c r="K107" s="86">
        <v>8</v>
      </c>
      <c r="L107" s="83" t="s">
        <v>256</v>
      </c>
      <c r="M107" s="87"/>
    </row>
    <row r="108" spans="2:14">
      <c r="B108" s="80"/>
      <c r="C108" s="79" t="s">
        <v>351</v>
      </c>
      <c r="D108" s="84">
        <v>287.84</v>
      </c>
      <c r="E108" s="85" t="s">
        <v>249</v>
      </c>
      <c r="F108" s="85" t="s">
        <v>257</v>
      </c>
      <c r="G108" s="85" t="s">
        <v>352</v>
      </c>
      <c r="H108" s="85" t="s">
        <v>268</v>
      </c>
      <c r="I108" s="86">
        <v>100</v>
      </c>
      <c r="J108" s="86" t="s">
        <v>338</v>
      </c>
      <c r="K108" s="86">
        <v>15</v>
      </c>
      <c r="L108" s="83" t="s">
        <v>256</v>
      </c>
      <c r="M108" s="87"/>
      <c r="N108" s="87"/>
    </row>
    <row r="109" ht="24" spans="2:14">
      <c r="B109" s="80"/>
      <c r="C109" s="79"/>
      <c r="D109" s="84"/>
      <c r="E109" s="85" t="s">
        <v>249</v>
      </c>
      <c r="F109" s="85" t="s">
        <v>273</v>
      </c>
      <c r="G109" s="85" t="s">
        <v>353</v>
      </c>
      <c r="H109" s="85" t="s">
        <v>268</v>
      </c>
      <c r="I109" s="86">
        <v>100</v>
      </c>
      <c r="J109" s="86" t="s">
        <v>338</v>
      </c>
      <c r="K109" s="86">
        <v>15</v>
      </c>
      <c r="L109" s="83" t="s">
        <v>256</v>
      </c>
      <c r="M109" s="87"/>
      <c r="N109" s="87"/>
    </row>
    <row r="110" spans="2:14">
      <c r="B110" s="80"/>
      <c r="C110" s="79"/>
      <c r="D110" s="84"/>
      <c r="E110" s="85" t="s">
        <v>249</v>
      </c>
      <c r="F110" s="85" t="s">
        <v>250</v>
      </c>
      <c r="G110" s="85" t="s">
        <v>354</v>
      </c>
      <c r="H110" s="85" t="s">
        <v>268</v>
      </c>
      <c r="I110" s="86">
        <v>3</v>
      </c>
      <c r="J110" s="86" t="s">
        <v>338</v>
      </c>
      <c r="K110" s="86">
        <v>15</v>
      </c>
      <c r="L110" s="83" t="s">
        <v>256</v>
      </c>
      <c r="M110" s="87"/>
      <c r="N110" s="87"/>
    </row>
    <row r="111" ht="24" spans="2:14">
      <c r="B111" s="80"/>
      <c r="C111" s="79"/>
      <c r="D111" s="84"/>
      <c r="E111" s="85" t="s">
        <v>260</v>
      </c>
      <c r="F111" s="85" t="s">
        <v>319</v>
      </c>
      <c r="G111" s="85" t="s">
        <v>355</v>
      </c>
      <c r="H111" s="85" t="s">
        <v>268</v>
      </c>
      <c r="I111" s="86">
        <v>100</v>
      </c>
      <c r="J111" s="86" t="s">
        <v>338</v>
      </c>
      <c r="K111" s="86">
        <v>8</v>
      </c>
      <c r="L111" s="83" t="s">
        <v>256</v>
      </c>
      <c r="M111" s="87"/>
      <c r="N111" s="87"/>
    </row>
    <row r="112" ht="24" spans="2:14">
      <c r="B112" s="80"/>
      <c r="C112" s="79"/>
      <c r="D112" s="84"/>
      <c r="E112" s="85" t="s">
        <v>260</v>
      </c>
      <c r="F112" s="85" t="s">
        <v>342</v>
      </c>
      <c r="G112" s="85" t="s">
        <v>356</v>
      </c>
      <c r="H112" s="85" t="s">
        <v>268</v>
      </c>
      <c r="I112" s="86">
        <v>100</v>
      </c>
      <c r="J112" s="86" t="s">
        <v>338</v>
      </c>
      <c r="K112" s="86">
        <v>8</v>
      </c>
      <c r="L112" s="83" t="s">
        <v>256</v>
      </c>
      <c r="M112" s="87"/>
      <c r="N112" s="87"/>
    </row>
    <row r="113" ht="24" spans="2:14">
      <c r="B113" s="80"/>
      <c r="C113" s="79"/>
      <c r="D113" s="84"/>
      <c r="E113" s="85" t="s">
        <v>260</v>
      </c>
      <c r="F113" s="85" t="s">
        <v>261</v>
      </c>
      <c r="G113" s="85" t="s">
        <v>357</v>
      </c>
      <c r="H113" s="85" t="s">
        <v>268</v>
      </c>
      <c r="I113" s="86">
        <v>100</v>
      </c>
      <c r="J113" s="86" t="s">
        <v>338</v>
      </c>
      <c r="K113" s="86">
        <v>8</v>
      </c>
      <c r="L113" s="83" t="s">
        <v>256</v>
      </c>
      <c r="M113" s="87"/>
      <c r="N113" s="87"/>
    </row>
    <row r="114" ht="24" spans="2:14">
      <c r="B114" s="80"/>
      <c r="C114" s="79"/>
      <c r="D114" s="84"/>
      <c r="E114" s="85" t="s">
        <v>265</v>
      </c>
      <c r="F114" s="85" t="s">
        <v>266</v>
      </c>
      <c r="G114" s="85" t="s">
        <v>358</v>
      </c>
      <c r="H114" s="85" t="s">
        <v>268</v>
      </c>
      <c r="I114" s="86">
        <v>100</v>
      </c>
      <c r="J114" s="86" t="s">
        <v>338</v>
      </c>
      <c r="K114" s="86">
        <v>8</v>
      </c>
      <c r="L114" s="83" t="s">
        <v>256</v>
      </c>
      <c r="M114" s="87"/>
      <c r="N114" s="87"/>
    </row>
    <row r="115" spans="2:14">
      <c r="B115" s="80"/>
      <c r="C115" s="79"/>
      <c r="D115" s="84"/>
      <c r="E115" s="85" t="s">
        <v>283</v>
      </c>
      <c r="F115" s="85" t="s">
        <v>284</v>
      </c>
      <c r="G115" s="85" t="s">
        <v>359</v>
      </c>
      <c r="H115" s="85" t="s">
        <v>268</v>
      </c>
      <c r="I115" s="86">
        <v>100</v>
      </c>
      <c r="J115" s="86" t="s">
        <v>338</v>
      </c>
      <c r="K115" s="86">
        <v>2</v>
      </c>
      <c r="L115" s="83" t="s">
        <v>256</v>
      </c>
      <c r="M115" s="87"/>
      <c r="N115" s="87"/>
    </row>
    <row r="116" ht="24" spans="2:14">
      <c r="B116" s="80"/>
      <c r="C116" s="79"/>
      <c r="D116" s="84"/>
      <c r="E116" s="85" t="s">
        <v>283</v>
      </c>
      <c r="F116" s="85" t="s">
        <v>360</v>
      </c>
      <c r="G116" s="85" t="s">
        <v>361</v>
      </c>
      <c r="H116" s="85" t="s">
        <v>268</v>
      </c>
      <c r="I116" s="86">
        <v>100</v>
      </c>
      <c r="J116" s="86" t="s">
        <v>338</v>
      </c>
      <c r="K116" s="86">
        <v>3</v>
      </c>
      <c r="L116" s="83" t="s">
        <v>256</v>
      </c>
      <c r="M116" s="87"/>
      <c r="N116" s="87"/>
    </row>
    <row r="117" ht="24" spans="2:13">
      <c r="B117" s="80"/>
      <c r="C117" s="79"/>
      <c r="D117" s="84"/>
      <c r="E117" s="85" t="s">
        <v>283</v>
      </c>
      <c r="F117" s="85" t="s">
        <v>306</v>
      </c>
      <c r="G117" s="85" t="s">
        <v>362</v>
      </c>
      <c r="H117" s="85" t="s">
        <v>268</v>
      </c>
      <c r="I117" s="86">
        <v>100</v>
      </c>
      <c r="J117" s="86" t="s">
        <v>338</v>
      </c>
      <c r="K117" s="86">
        <v>8</v>
      </c>
      <c r="L117" s="83" t="s">
        <v>256</v>
      </c>
      <c r="M117" s="87"/>
    </row>
  </sheetData>
  <mergeCells count="32">
    <mergeCell ref="B2:L2"/>
    <mergeCell ref="B3:D3"/>
    <mergeCell ref="J3:L3"/>
    <mergeCell ref="B5:B117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7"/>
    <mergeCell ref="C78:C87"/>
    <mergeCell ref="C88:C97"/>
    <mergeCell ref="C98:C107"/>
    <mergeCell ref="C108:C117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7"/>
    <mergeCell ref="D78:D87"/>
    <mergeCell ref="D88:D97"/>
    <mergeCell ref="D98:D107"/>
    <mergeCell ref="D108:D117"/>
  </mergeCells>
  <pageMargins left="0.75" right="0.75" top="0.270000010728836" bottom="0.270000010728836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2025-01-26T02:11:39Z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F74EF1A7AF7044DCBCB86F627C19DA7D_12</vt:lpwstr>
  </property>
  <property fmtid="{D5CDD505-2E9C-101B-9397-08002B2CF9AE}" pid="3" name="KSOProductBuildVer">
    <vt:lpwstr>2052-11.3.0.8513</vt:lpwstr>
  </property>
  <property fmtid="{D5CDD505-2E9C-101B-9397-08002B2CF9AE}" pid="4" name="KSOReadingLayout">
    <vt:bool>true</vt:bool>
  </property>
</Properties>
</file>